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375" yWindow="15" windowWidth="20730" windowHeight="11760"/>
  </bookViews>
  <sheets>
    <sheet name="Anexo 1-2015" sheetId="1" r:id="rId1"/>
  </sheets>
  <externalReferences>
    <externalReference r:id="rId2"/>
  </externalReferences>
  <definedNames>
    <definedName name="_xlnm._FilterDatabase" localSheetId="0" hidden="1">'Anexo 1-2015'!$A$5:$AU$30</definedName>
    <definedName name="Partidas">[1]Listas!$J$2:$J$1198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7" i="1" l="1"/>
  <c r="BD7" i="1" s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I6" i="1"/>
  <c r="BH6" i="1" s="1"/>
  <c r="J6" i="1"/>
  <c r="AZ6" i="1" s="1"/>
  <c r="K6" i="1"/>
  <c r="N6" i="1"/>
  <c r="O6" i="1"/>
  <c r="P6" i="1"/>
  <c r="Q6" i="1"/>
  <c r="R6" i="1"/>
  <c r="T6" i="1"/>
  <c r="W6" i="1"/>
  <c r="X6" i="1"/>
  <c r="Y6" i="1"/>
  <c r="Z6" i="1"/>
  <c r="AA6" i="1"/>
  <c r="AB6" i="1"/>
  <c r="AE6" i="1"/>
  <c r="AF6" i="1"/>
  <c r="AH6" i="1"/>
  <c r="AI6" i="1"/>
  <c r="AM6" i="1"/>
  <c r="AN6" i="1"/>
  <c r="AO6" i="1"/>
  <c r="AW6" i="1" s="1"/>
  <c r="BE6" i="1" s="1"/>
  <c r="AP6" i="1"/>
  <c r="AQ6" i="1"/>
  <c r="AR6" i="1"/>
  <c r="AS6" i="1"/>
  <c r="AT6" i="1"/>
  <c r="AZ7" i="1"/>
  <c r="D7" i="1"/>
  <c r="BG7" i="1" s="1"/>
  <c r="AZ8" i="1"/>
  <c r="D8" i="1"/>
  <c r="E8" i="1" s="1"/>
  <c r="BG8" i="1"/>
  <c r="AZ9" i="1"/>
  <c r="BG9" i="1" s="1"/>
  <c r="D9" i="1"/>
  <c r="AZ10" i="1"/>
  <c r="BG10" i="1" s="1"/>
  <c r="D10" i="1"/>
  <c r="AZ11" i="1"/>
  <c r="D11" i="1"/>
  <c r="BG11" i="1" s="1"/>
  <c r="AZ12" i="1"/>
  <c r="D12" i="1"/>
  <c r="BG12" i="1"/>
  <c r="AZ13" i="1"/>
  <c r="BG13" i="1" s="1"/>
  <c r="D13" i="1"/>
  <c r="AZ14" i="1"/>
  <c r="BG14" i="1" s="1"/>
  <c r="D14" i="1"/>
  <c r="AZ15" i="1"/>
  <c r="D15" i="1"/>
  <c r="BG15" i="1" s="1"/>
  <c r="AZ16" i="1"/>
  <c r="D16" i="1"/>
  <c r="BG16" i="1"/>
  <c r="AZ17" i="1"/>
  <c r="BG17" i="1" s="1"/>
  <c r="D17" i="1"/>
  <c r="AZ18" i="1"/>
  <c r="BG18" i="1" s="1"/>
  <c r="D18" i="1"/>
  <c r="AZ19" i="1"/>
  <c r="D19" i="1"/>
  <c r="BG19" i="1" s="1"/>
  <c r="AZ20" i="1"/>
  <c r="D20" i="1"/>
  <c r="BG20" i="1"/>
  <c r="AZ21" i="1"/>
  <c r="BG21" i="1" s="1"/>
  <c r="D21" i="1"/>
  <c r="AZ22" i="1"/>
  <c r="BG22" i="1" s="1"/>
  <c r="D22" i="1"/>
  <c r="AZ23" i="1"/>
  <c r="D23" i="1"/>
  <c r="BG23" i="1" s="1"/>
  <c r="AZ24" i="1"/>
  <c r="D24" i="1"/>
  <c r="E24" i="1" s="1"/>
  <c r="BG24" i="1"/>
  <c r="AZ25" i="1"/>
  <c r="BG25" i="1" s="1"/>
  <c r="D25" i="1"/>
  <c r="AZ26" i="1"/>
  <c r="BG26" i="1" s="1"/>
  <c r="D26" i="1"/>
  <c r="AZ27" i="1"/>
  <c r="D27" i="1"/>
  <c r="BG27" i="1" s="1"/>
  <c r="AZ28" i="1"/>
  <c r="D28" i="1"/>
  <c r="BG28" i="1"/>
  <c r="AZ29" i="1"/>
  <c r="BG29" i="1" s="1"/>
  <c r="D29" i="1"/>
  <c r="AZ30" i="1"/>
  <c r="BG30" i="1" s="1"/>
  <c r="D30" i="1"/>
  <c r="B6" i="1"/>
  <c r="D6" i="1" s="1"/>
  <c r="C6" i="1"/>
  <c r="BD6" i="1" s="1"/>
  <c r="AX7" i="1"/>
  <c r="BF7" i="1" s="1"/>
  <c r="AX8" i="1"/>
  <c r="BF8" i="1"/>
  <c r="AX9" i="1"/>
  <c r="BF9" i="1" s="1"/>
  <c r="AX10" i="1"/>
  <c r="BF10" i="1"/>
  <c r="AX11" i="1"/>
  <c r="BF11" i="1" s="1"/>
  <c r="AX12" i="1"/>
  <c r="BF12" i="1"/>
  <c r="AX13" i="1"/>
  <c r="BF13" i="1" s="1"/>
  <c r="AX14" i="1"/>
  <c r="BF14" i="1"/>
  <c r="AX15" i="1"/>
  <c r="BF15" i="1" s="1"/>
  <c r="AX16" i="1"/>
  <c r="BF16" i="1"/>
  <c r="AX17" i="1"/>
  <c r="BF17" i="1" s="1"/>
  <c r="AX18" i="1"/>
  <c r="BF18" i="1"/>
  <c r="AX19" i="1"/>
  <c r="BF19" i="1" s="1"/>
  <c r="AX20" i="1"/>
  <c r="BF20" i="1"/>
  <c r="AX21" i="1"/>
  <c r="BF21" i="1" s="1"/>
  <c r="AX22" i="1"/>
  <c r="BF22" i="1"/>
  <c r="AX23" i="1"/>
  <c r="BF23" i="1" s="1"/>
  <c r="AX24" i="1"/>
  <c r="BF24" i="1"/>
  <c r="AX25" i="1"/>
  <c r="BF25" i="1" s="1"/>
  <c r="AX26" i="1"/>
  <c r="BF26" i="1"/>
  <c r="AX27" i="1"/>
  <c r="BF27" i="1" s="1"/>
  <c r="AX28" i="1"/>
  <c r="BF28" i="1"/>
  <c r="AX29" i="1"/>
  <c r="BF29" i="1" s="1"/>
  <c r="AX30" i="1"/>
  <c r="BF30" i="1"/>
  <c r="AX6" i="1"/>
  <c r="BF6" i="1" s="1"/>
  <c r="AW7" i="1"/>
  <c r="BE7" i="1"/>
  <c r="AW8" i="1"/>
  <c r="BE8" i="1" s="1"/>
  <c r="AW9" i="1"/>
  <c r="BE9" i="1"/>
  <c r="AW10" i="1"/>
  <c r="BE10" i="1" s="1"/>
  <c r="AW11" i="1"/>
  <c r="BE11" i="1"/>
  <c r="AW12" i="1"/>
  <c r="BE12" i="1" s="1"/>
  <c r="AW13" i="1"/>
  <c r="BE13" i="1"/>
  <c r="AW14" i="1"/>
  <c r="BE14" i="1" s="1"/>
  <c r="AW15" i="1"/>
  <c r="BE15" i="1"/>
  <c r="AW16" i="1"/>
  <c r="BE16" i="1" s="1"/>
  <c r="AW17" i="1"/>
  <c r="BE17" i="1"/>
  <c r="AW18" i="1"/>
  <c r="BE18" i="1" s="1"/>
  <c r="AW19" i="1"/>
  <c r="BE19" i="1"/>
  <c r="AW20" i="1"/>
  <c r="BE20" i="1" s="1"/>
  <c r="AW21" i="1"/>
  <c r="BE21" i="1"/>
  <c r="AW22" i="1"/>
  <c r="BE22" i="1" s="1"/>
  <c r="AW23" i="1"/>
  <c r="BE23" i="1"/>
  <c r="AW24" i="1"/>
  <c r="BE24" i="1" s="1"/>
  <c r="AW25" i="1"/>
  <c r="BE25" i="1"/>
  <c r="AW26" i="1"/>
  <c r="BE26" i="1" s="1"/>
  <c r="AW27" i="1"/>
  <c r="BE27" i="1"/>
  <c r="AW28" i="1"/>
  <c r="BE28" i="1" s="1"/>
  <c r="AW29" i="1"/>
  <c r="BE29" i="1"/>
  <c r="AW30" i="1"/>
  <c r="BE30" i="1" s="1"/>
  <c r="AY8" i="1"/>
  <c r="BD8" i="1" s="1"/>
  <c r="AY9" i="1"/>
  <c r="BD9" i="1"/>
  <c r="AY10" i="1"/>
  <c r="BD10" i="1" s="1"/>
  <c r="AY11" i="1"/>
  <c r="BD11" i="1"/>
  <c r="AY12" i="1"/>
  <c r="BD12" i="1" s="1"/>
  <c r="AY13" i="1"/>
  <c r="BD13" i="1"/>
  <c r="AY14" i="1"/>
  <c r="BD14" i="1" s="1"/>
  <c r="AY15" i="1"/>
  <c r="BD15" i="1"/>
  <c r="AY16" i="1"/>
  <c r="BD16" i="1" s="1"/>
  <c r="AY17" i="1"/>
  <c r="BD17" i="1"/>
  <c r="AY18" i="1"/>
  <c r="BD18" i="1" s="1"/>
  <c r="AY19" i="1"/>
  <c r="BD19" i="1"/>
  <c r="AY20" i="1"/>
  <c r="BD20" i="1" s="1"/>
  <c r="AY21" i="1"/>
  <c r="BD21" i="1"/>
  <c r="AY22" i="1"/>
  <c r="BD22" i="1" s="1"/>
  <c r="AY23" i="1"/>
  <c r="BD23" i="1"/>
  <c r="AY24" i="1"/>
  <c r="BD24" i="1" s="1"/>
  <c r="AY25" i="1"/>
  <c r="BD25" i="1"/>
  <c r="AY26" i="1"/>
  <c r="BD26" i="1" s="1"/>
  <c r="AY27" i="1"/>
  <c r="BD27" i="1"/>
  <c r="AY28" i="1"/>
  <c r="BD28" i="1" s="1"/>
  <c r="AY29" i="1"/>
  <c r="BD29" i="1"/>
  <c r="AY30" i="1"/>
  <c r="BD30" i="1" s="1"/>
  <c r="AY6" i="1"/>
  <c r="AV7" i="1"/>
  <c r="BC7" i="1" s="1"/>
  <c r="AV8" i="1"/>
  <c r="BC8" i="1"/>
  <c r="AV9" i="1"/>
  <c r="BC9" i="1" s="1"/>
  <c r="AV10" i="1"/>
  <c r="BC10" i="1"/>
  <c r="AV11" i="1"/>
  <c r="BC11" i="1" s="1"/>
  <c r="AV12" i="1"/>
  <c r="BC12" i="1"/>
  <c r="AV13" i="1"/>
  <c r="BC13" i="1" s="1"/>
  <c r="AV14" i="1"/>
  <c r="BC14" i="1"/>
  <c r="AV15" i="1"/>
  <c r="BC15" i="1" s="1"/>
  <c r="AV16" i="1"/>
  <c r="BC16" i="1"/>
  <c r="AV17" i="1"/>
  <c r="BC17" i="1" s="1"/>
  <c r="AV18" i="1"/>
  <c r="BC18" i="1"/>
  <c r="AV19" i="1"/>
  <c r="BC19" i="1" s="1"/>
  <c r="AV20" i="1"/>
  <c r="BC20" i="1"/>
  <c r="AV21" i="1"/>
  <c r="BC21" i="1" s="1"/>
  <c r="AV22" i="1"/>
  <c r="BC22" i="1"/>
  <c r="AV23" i="1"/>
  <c r="BC23" i="1" s="1"/>
  <c r="AV24" i="1"/>
  <c r="BC24" i="1"/>
  <c r="AV25" i="1"/>
  <c r="BC25" i="1" s="1"/>
  <c r="AV26" i="1"/>
  <c r="BC26" i="1"/>
  <c r="AV27" i="1"/>
  <c r="BC27" i="1" s="1"/>
  <c r="AV28" i="1"/>
  <c r="BC28" i="1"/>
  <c r="AV29" i="1"/>
  <c r="BC29" i="1" s="1"/>
  <c r="AV30" i="1"/>
  <c r="BC30" i="1"/>
  <c r="AV6" i="1"/>
  <c r="BC6" i="1" s="1"/>
  <c r="BA8" i="1"/>
  <c r="BA9" i="1"/>
  <c r="BA10" i="1"/>
  <c r="BA12" i="1"/>
  <c r="BA13" i="1"/>
  <c r="BA14" i="1"/>
  <c r="BA16" i="1"/>
  <c r="BA18" i="1"/>
  <c r="BA20" i="1"/>
  <c r="BA22" i="1"/>
  <c r="BA24" i="1"/>
  <c r="BA26" i="1"/>
  <c r="BA28" i="1"/>
  <c r="BA30" i="1"/>
  <c r="BI6" i="1"/>
  <c r="E7" i="1" l="1"/>
  <c r="E11" i="1"/>
  <c r="E15" i="1"/>
  <c r="E19" i="1"/>
  <c r="E23" i="1"/>
  <c r="E27" i="1"/>
  <c r="E30" i="1"/>
  <c r="E10" i="1"/>
  <c r="E14" i="1"/>
  <c r="E18" i="1"/>
  <c r="E22" i="1"/>
  <c r="E26" i="1"/>
  <c r="E6" i="1"/>
  <c r="E9" i="1"/>
  <c r="E13" i="1"/>
  <c r="E17" i="1"/>
  <c r="E21" i="1"/>
  <c r="E25" i="1"/>
  <c r="E29" i="1"/>
  <c r="BB20" i="1"/>
  <c r="E16" i="1"/>
  <c r="BB30" i="1"/>
  <c r="E20" i="1"/>
  <c r="BA6" i="1"/>
  <c r="BB10" i="1" s="1"/>
  <c r="BG6" i="1"/>
  <c r="BB12" i="1"/>
  <c r="E28" i="1"/>
  <c r="E12" i="1"/>
  <c r="BA29" i="1"/>
  <c r="BA27" i="1"/>
  <c r="BB27" i="1" s="1"/>
  <c r="BA25" i="1"/>
  <c r="BB25" i="1" s="1"/>
  <c r="BA23" i="1"/>
  <c r="BA21" i="1"/>
  <c r="BA19" i="1"/>
  <c r="BB19" i="1" s="1"/>
  <c r="BA17" i="1"/>
  <c r="BB17" i="1" s="1"/>
  <c r="BA15" i="1"/>
  <c r="BA11" i="1"/>
  <c r="BA7" i="1"/>
  <c r="BB7" i="1" s="1"/>
  <c r="BB16" i="1" l="1"/>
  <c r="BB22" i="1"/>
  <c r="BB11" i="1"/>
  <c r="BB21" i="1"/>
  <c r="BB29" i="1"/>
  <c r="BB18" i="1"/>
  <c r="BB9" i="1"/>
  <c r="BB13" i="1"/>
  <c r="BB6" i="1"/>
  <c r="BB28" i="1"/>
  <c r="BB15" i="1"/>
  <c r="BB23" i="1"/>
  <c r="BB26" i="1"/>
  <c r="BB14" i="1"/>
  <c r="BB8" i="1"/>
  <c r="BB24" i="1"/>
</calcChain>
</file>

<file path=xl/sharedStrings.xml><?xml version="1.0" encoding="utf-8"?>
<sst xmlns="http://schemas.openxmlformats.org/spreadsheetml/2006/main" count="92" uniqueCount="92">
  <si>
    <t>Estado Anzoátegui</t>
  </si>
  <si>
    <t>Estado Apure</t>
  </si>
  <si>
    <t>Estado Aragua</t>
  </si>
  <si>
    <t>Estado Bolívar</t>
  </si>
  <si>
    <t xml:space="preserve">Estado Carabobo </t>
  </si>
  <si>
    <t>Estado Falcón</t>
  </si>
  <si>
    <t>Estado Lara</t>
  </si>
  <si>
    <t>Estado Mérida</t>
  </si>
  <si>
    <t>Estado Monagas</t>
  </si>
  <si>
    <t>Estado Nueva Esparta</t>
  </si>
  <si>
    <t>Estado Sucre</t>
  </si>
  <si>
    <t>Estado Táchira</t>
  </si>
  <si>
    <t xml:space="preserve">Estado Trujillo </t>
  </si>
  <si>
    <t>Estado Yaracuy</t>
  </si>
  <si>
    <t>Estado Zulia</t>
  </si>
  <si>
    <t>Estado Amazonas</t>
  </si>
  <si>
    <t>Estado Cojedes</t>
  </si>
  <si>
    <t>Estado Delta Amacuro</t>
  </si>
  <si>
    <t>Estado Guárico</t>
  </si>
  <si>
    <t>Estado Miranda</t>
  </si>
  <si>
    <t>Estado Portuguesa</t>
  </si>
  <si>
    <t>Estado Vargas</t>
  </si>
  <si>
    <t>Estructura %</t>
  </si>
  <si>
    <t>Crédito Adicional Decreto 1729 28/04/2015 G.O. 40.649 por concepto de Transferencias de Capital al al Poder Estadal</t>
  </si>
  <si>
    <t>Crédito Adicional Decreto 1750 12/05/2015 G.O.6.182 por concepto de Situado Estadal</t>
  </si>
  <si>
    <t>Crédito Adicional Decreto 1868 14/07/2015 G.O.6.188 por concepto de Situado Estadal</t>
  </si>
  <si>
    <t>Crédito Adicional Decreto 1871 14/07/2015 G.O. 6.188 por concepto de Transferencias de Capital al Poder Estadal</t>
  </si>
  <si>
    <t>Crédito Adicional Decreto 1869 14/07/2015 G.O. 6.188 por concepto de Transferencias de Capital al Poder Estadal</t>
  </si>
  <si>
    <t>Crédito Adicional Decreto 2037 06/10/2015 G.O.6.199 por concepto de Transferencias de Capital al Poder Estadal</t>
  </si>
  <si>
    <t>Crédito Adicional Decreto 2058 20/10/2015 G.O.40.770 por concepto de Situado Estadal</t>
  </si>
  <si>
    <t>Crédito Adicional Decreto 2107 24/11/2015 G.O.40.795 por concepto de Transferencia de Capital al poder Estadal</t>
  </si>
  <si>
    <t>Crédito Adicional Decreto 2059 20/10/2015 G.O.40.770 por concepto de Transferencia corrientes al poder Estadal</t>
  </si>
  <si>
    <t>Crédito Adicional Decreto 2108 24/11/2015 G.O.40.795 por concepto de Transferencia de Capital al poder Estadal</t>
  </si>
  <si>
    <t>Crédito Adicional Decreto 2109 24/11/2015 G.O.40.795 por concepto de Situado Estadal</t>
  </si>
  <si>
    <t>Crédito Adicional Decreto 2133 02/12/2015 G.O.40.801 por concepto de Situado Estadal</t>
  </si>
  <si>
    <t>Crédito Adicional Decreto 2134 02/12/2015 G.O.40.801 por concepto de Transferencias de Capital al poder Estadal</t>
  </si>
  <si>
    <t>Estados</t>
  </si>
  <si>
    <t>Estado Barinas</t>
  </si>
  <si>
    <t>Crédito Adicional Decreto 2038 06/10/2015 G.O.6.199 por concepto de Transferencias de Capital al Poder Estadal</t>
  </si>
  <si>
    <t>Crédito Adicional Decreto 2137 10/12/2015 G.O.40.807 por concepto de Transferencia de Capital al poder Estadal</t>
  </si>
  <si>
    <t>Distrito Capital</t>
  </si>
  <si>
    <t>Presupuesto 2015 Situado Estadal</t>
  </si>
  <si>
    <t>FCI Presupuestado 2015</t>
  </si>
  <si>
    <t>Recursos iniciales Totales</t>
  </si>
  <si>
    <t>Población</t>
  </si>
  <si>
    <t>Partido Político de gobierno</t>
  </si>
  <si>
    <t>Fuente: ONAPRE Ley de Presupuesto 2015. Decretos Presidenciales publicados en las Gacetas Oficiales  mencionadas. INE Proyecciones de Población con base al censo 2011. CNE Divulgaciones Regionales 2012. Elaboración Propia</t>
  </si>
  <si>
    <t>Totales</t>
  </si>
  <si>
    <t>Crédito Adicional Decreto 1.634 24/02/2015 G.O. 40.607 por concepto de Transferencias de Capital al Poder Estadal</t>
  </si>
  <si>
    <t>Crédito Adicional Decreto 1.647 10/03/2015 G.O. 40.617 por concepto de Transferencias Corrientes al Poder Estadal</t>
  </si>
  <si>
    <t>Crédito Adicional Decreto 1.661 24/03/2015 G.O. 6.180 por concepto de Transferencias Corrientes al Poder Estadal</t>
  </si>
  <si>
    <t>Crédito Adicional Decreto 1.693 07/04/2015 G.O. 40.634 por concepto de Transferencias Corrientes  al Poder Estadal</t>
  </si>
  <si>
    <t>Crédito Adicional Decreto 1.697 07/04/2015 G.O. 40.634 por concepto de Transferencia de Capital</t>
  </si>
  <si>
    <t>Crédito Adicional Decreto 1.697 07/04/2015 G.O. 40.634 por concepto de Transferencias Corrientes</t>
  </si>
  <si>
    <t>Crédito Adicional Decreto 1.712 14/04/2015 G.O. 40.639 por concepto de FCI</t>
  </si>
  <si>
    <t>Crédito Adicional Decreto 1.712 14/04/2015 G.O. 40.639 por concepto de Transferencias Capital</t>
  </si>
  <si>
    <t>Crédito Adicional Decreto 1.751 12/05/2015 G.O.6.182 por concepto Transferencias de Capital al poder Estadal</t>
  </si>
  <si>
    <t>Crédito Adicional Decreto 1.753 12/05/2015 G.O.6.182 por concepto de Transferencias de Capital al Poder Estadal</t>
  </si>
  <si>
    <t>Crédito Adicional Decreto 1.822 16/06/2015 G.O.40.683 por concepto de Situado Estadal</t>
  </si>
  <si>
    <t>Crédito Adicional Decreto 1.840 30/06/2015 G.O.40.692 por concepto de Transferencias de Capital al Poder Estadal</t>
  </si>
  <si>
    <t>Crédito Adicional Decreto 1.841 30/06/2015 G.O.40692 por concepto de Transferencias de Capital al Poder Estadal</t>
  </si>
  <si>
    <t>Crédito Adicional Decreto 1.842 30/06/2015 G.O.40692 por concepto de Transferencias de Capital al Poder Estadal</t>
  </si>
  <si>
    <t>Crédito Adicional Decreto 1.843 30/06/2015 G.O.40.692 por concepto de Transferencias de Capital al Poder Estadal</t>
  </si>
  <si>
    <t>Crédito Adicional Decreto 1.849 30/06/2015 G.O.40.692 por concepto de Transferencias corrientes al Poder Estadal</t>
  </si>
  <si>
    <t>Crédito Adicional Decreto 1.850 30/06/2015 G.O.40.692 por concepto de Transferencias de Capital</t>
  </si>
  <si>
    <t>Crédito Adicional Decreto 1.850 30/06/2015 G.O.40.692 por concepto Transferencias Corrientes</t>
  </si>
  <si>
    <t>Crédito Adicional Decreto 1.870 14/07/2015 G.O. 6.188 por concepto de Transferencias corrientes al Poder Estadal</t>
  </si>
  <si>
    <t>Crédito Adicional Decreto 1.905 21/07/2015 G.O. 40.707 por concepto de Transferencias corrientes al Poder Estadal</t>
  </si>
  <si>
    <t>Crédito Adicional Decreto 1.924 11/08/2015 G.O.6.193 por concepto de Transferencias de Capital al Poder Estadal</t>
  </si>
  <si>
    <t>Crédito Adicional Decreto 1924 11/08/2015 G.O.6.194 por concepto de Transferencias Corrientes al Poder Estadal</t>
  </si>
  <si>
    <t>Crédito Adicional Decreto 1.923 11/08/2015 G.O.6.193 por concepto de Transferencias de Capital al Poder Estadal</t>
  </si>
  <si>
    <t>Crédito Adicional Decreto 1935 17/08/2015 G.O.40.725 por concepto de Situado Estadal</t>
  </si>
  <si>
    <t xml:space="preserve">Crédito Adicional Decreto 1.937 17/08/2015 G.O.40.725 por concepto de Trasnferencias de Capital al Poder Estadal </t>
  </si>
  <si>
    <t>Crédito Adicional Decreto 1.999 11/09/2015 G.O.6.196 por concepto de Transferencias de Capital al Poder Estadal</t>
  </si>
  <si>
    <t>Crédito Adicional Decreto 2107 24/11/2015 G.O.40.795 por concepto de Transferencias Corrientes al poder Estadal</t>
  </si>
  <si>
    <t>Total C.A. asignados por Concepto de Situado Estadal 2015</t>
  </si>
  <si>
    <t>Total C.A. asignados por Concepto Transferencias  Corrientes 2015</t>
  </si>
  <si>
    <t>Total C.A. asignados por Concepto Transferencias de Capital 2015</t>
  </si>
  <si>
    <t>Total Recursos adicionales Asignados por Situado, Transferencias Corrientes, Transferencias de Capital y FCI</t>
  </si>
  <si>
    <t>Presupuesto total: Asignación original + Créditos adicionales</t>
  </si>
  <si>
    <t>Estructura % del presupuesto modificado</t>
  </si>
  <si>
    <t>% de Incremento en recursos asignados por concepto de Situado Estadal con respecto al Presupuesto Inicial</t>
  </si>
  <si>
    <t>% de Incremento en recursos asignados por concepto de Transferencias Corrientes con respecto al Presupuesto Inicial</t>
  </si>
  <si>
    <t>% de Incremento en recursos asignados por concepto de FCI</t>
  </si>
  <si>
    <t>% de Incremento en recursos asignados por concepto de Transferencias de capital con respecto al Presupuesto Inicial</t>
  </si>
  <si>
    <t xml:space="preserve">% de Incremento por recursos  adicionales asignados por Situado, Transferencias Corrientes y Transferencias de Capital con respecto al Presupuesto Inicial </t>
  </si>
  <si>
    <t>Número de CA</t>
  </si>
  <si>
    <t>Total C.A. asignados por Concepto de FCI 2015</t>
  </si>
  <si>
    <t>Recursos Asignados a los Estados</t>
  </si>
  <si>
    <t>En Bolívares Fuertes y %</t>
  </si>
  <si>
    <t>Anexo 1 - 2015</t>
  </si>
  <si>
    <t>Presupuesto + Créditos Adicionales y Rectificaciones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</si>
</sst>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Bs. F&quot;\ #,##0.00"/>
    <numFmt numFmtId="165" formatCode="_ [$Bs-200A]\ * #,##0.00_ ;_ [$Bs-200A]\ * \-#,##0.00_ ;_ [$Bs-200A]\ * &quot;-&quot;??_ ;_ @_ "/>
    <numFmt numFmtId="170" formatCode="_ &quot;Bs&quot;\ * #,##0.00_ ;_ &quot;Bs&quot;\ * \-#,##0.00_ ;_ &quot;Bs&quot;\ * &quot;-&quot;??_ ;_ @_ "/>
    <numFmt numFmtId="171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Courier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171" fontId="8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3" fontId="3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9" fillId="0" borderId="1" xfId="18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0" borderId="1" xfId="19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/>
    <xf numFmtId="3" fontId="2" fillId="0" borderId="4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8" borderId="1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4" xfId="0" applyFont="1" applyBorder="1"/>
    <xf numFmtId="4" fontId="2" fillId="0" borderId="4" xfId="0" applyNumberFormat="1" applyFont="1" applyBorder="1" applyAlignment="1">
      <alignment horizontal="center"/>
    </xf>
    <xf numFmtId="4" fontId="2" fillId="4" borderId="4" xfId="0" applyNumberFormat="1" applyFont="1" applyFill="1" applyBorder="1" applyAlignment="1">
      <alignment horizontal="center" wrapText="1"/>
    </xf>
    <xf numFmtId="4" fontId="2" fillId="4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/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/>
    <xf numFmtId="4" fontId="2" fillId="0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0" xfId="0" applyFont="1"/>
    <xf numFmtId="4" fontId="2" fillId="0" borderId="2" xfId="0" applyNumberFormat="1" applyFont="1" applyFill="1" applyBorder="1" applyProtection="1">
      <protection locked="0"/>
    </xf>
    <xf numFmtId="16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/>
    <xf numFmtId="4" fontId="3" fillId="0" borderId="0" xfId="0" applyNumberFormat="1" applyFont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3" fontId="3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4" xfId="0" applyNumberFormat="1" applyFont="1" applyFill="1" applyBorder="1"/>
    <xf numFmtId="4" fontId="3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/>
    </xf>
    <xf numFmtId="4" fontId="2" fillId="7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wrapText="1"/>
    </xf>
    <xf numFmtId="3" fontId="3" fillId="0" borderId="2" xfId="0" applyNumberFormat="1" applyFont="1" applyFill="1" applyBorder="1"/>
    <xf numFmtId="4" fontId="7" fillId="9" borderId="1" xfId="0" applyNumberFormat="1" applyFont="1" applyFill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2" fontId="7" fillId="9" borderId="1" xfId="0" applyNumberFormat="1" applyFont="1" applyFill="1" applyBorder="1" applyAlignment="1">
      <alignment horizontal="center" wrapText="1"/>
    </xf>
    <xf numFmtId="2" fontId="6" fillId="8" borderId="4" xfId="0" applyNumberFormat="1" applyFont="1" applyFill="1" applyBorder="1" applyAlignment="1">
      <alignment horizontal="center" wrapText="1"/>
    </xf>
    <xf numFmtId="2" fontId="7" fillId="10" borderId="4" xfId="0" applyNumberFormat="1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4" fontId="3" fillId="0" borderId="4" xfId="0" applyNumberFormat="1" applyFont="1" applyFill="1" applyBorder="1" applyAlignment="1">
      <alignment horizontal="center"/>
    </xf>
    <xf numFmtId="4" fontId="2" fillId="6" borderId="4" xfId="0" applyNumberFormat="1" applyFont="1" applyFill="1" applyBorder="1" applyAlignment="1">
      <alignment horizontal="center"/>
    </xf>
    <xf numFmtId="0" fontId="3" fillId="0" borderId="0" xfId="0" applyFont="1" applyBorder="1"/>
    <xf numFmtId="4" fontId="2" fillId="7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8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3" fontId="10" fillId="0" borderId="0" xfId="0" applyNumberFormat="1" applyFont="1" applyFill="1"/>
    <xf numFmtId="0" fontId="11" fillId="0" borderId="0" xfId="0" applyFont="1" applyFill="1"/>
  </cellXfs>
  <cellStyles count="5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4" builtinId="8" hidden="1"/>
    <cellStyle name="Hipervínculo" xfId="16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5" builtinId="9" hidden="1"/>
    <cellStyle name="Hipervínculo visitado" xfId="17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Moneda 2" xfId="13"/>
    <cellStyle name="Normal" xfId="0" builtinId="0"/>
    <cellStyle name="Normal 9" xfId="18"/>
    <cellStyle name="Normal_Ent_mun_par2001_listo_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%202015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s"/>
      <sheetName val="Dtto Capital-TIFM"/>
      <sheetName val="Rectificaciones"/>
      <sheetName val="Listas"/>
      <sheetName val="Hoja1"/>
      <sheetName val="Hoja2"/>
    </sheetNames>
    <sheetDataSet>
      <sheetData sheetId="0"/>
      <sheetData sheetId="1"/>
      <sheetData sheetId="2"/>
      <sheetData sheetId="3">
        <row r="2">
          <cell r="J2" t="str">
            <v>4.01.00.00.00 GASTOS DE PERSONAL</v>
          </cell>
        </row>
        <row r="3">
          <cell r="J3" t="str">
            <v>4.01.01.00.00 Sueldos, salarios y otras retribuciones</v>
          </cell>
        </row>
        <row r="4">
          <cell r="J4" t="str">
            <v>4.01.01.01.00 Sueldos básicos personal fijo a tiempo completo</v>
          </cell>
        </row>
        <row r="5">
          <cell r="J5" t="str">
            <v>4.01.01.02.00 Sueldos básicos personal fijo a tiempo parcial</v>
          </cell>
        </row>
        <row r="6">
          <cell r="J6" t="str">
            <v>4.01.01.03.00 Suplencias a empleados</v>
          </cell>
        </row>
        <row r="7">
          <cell r="J7" t="str">
            <v>4.01.01.08.00 Sueldo al personal en trámite de nombramiento</v>
          </cell>
        </row>
        <row r="8">
          <cell r="J8" t="str">
            <v>4.01.01.09.00 Remuneraciones al personal en período de disponibilidad</v>
          </cell>
        </row>
        <row r="9">
          <cell r="J9" t="str">
            <v>4.01.01.10.00 Salarios a obreros en puestos permanentes a tiempo completo</v>
          </cell>
        </row>
        <row r="10">
          <cell r="J10" t="str">
            <v>4.01.01.11.00 Salarios a obreros en puestos permanentes a tiempo parcial</v>
          </cell>
        </row>
        <row r="11">
          <cell r="J11" t="str">
            <v>4.01.01.12.00 Salarios a obreros en puestos no permanentes</v>
          </cell>
        </row>
        <row r="12">
          <cell r="J12" t="str">
            <v>4.01.01.13.00 Suplencias a obreros</v>
          </cell>
        </row>
        <row r="13">
          <cell r="J13" t="str">
            <v>4.01.01.18.00 Remuneraciones al personal contratado</v>
          </cell>
        </row>
        <row r="14">
          <cell r="J14" t="str">
            <v>4.01.01.18.02 Remuneraciones por Honorarios Profesionales</v>
          </cell>
        </row>
        <row r="15">
          <cell r="J15" t="str">
            <v>4.01.01.19.00 Retribuciones por becas - salarios, bolsas de trabajo, pasantías y similares</v>
          </cell>
        </row>
        <row r="16">
          <cell r="J16" t="str">
            <v>4.01.01.20.00 Sueldo del personal militar profesional</v>
          </cell>
        </row>
        <row r="17">
          <cell r="J17" t="str">
            <v>4.01.01.21.00 Sueldo o ración del personal militar no profesional</v>
          </cell>
        </row>
        <row r="18">
          <cell r="J18" t="str">
            <v>4.01.01.22.00 Sueldo del personal militar de reserva</v>
          </cell>
        </row>
        <row r="19">
          <cell r="J19" t="str">
            <v>4.01.01.27.00 Remuneraciones a parlamentarios</v>
          </cell>
        </row>
        <row r="20">
          <cell r="J20" t="str">
            <v>4.01.01.28.00 Suplencias a parlamentarios</v>
          </cell>
        </row>
        <row r="21">
          <cell r="J21" t="str">
            <v>4.01.01.29.00 Dietas</v>
          </cell>
        </row>
        <row r="22">
          <cell r="J22" t="str">
            <v>4.01.01.30.00 Retribución al personal de reserva</v>
          </cell>
        </row>
        <row r="23">
          <cell r="J23" t="str">
            <v>4.01.01.99.00 Otras retribuciones</v>
          </cell>
        </row>
        <row r="24">
          <cell r="J24" t="str">
            <v>4.01.02.00.00 Compensaciones previstas en las escalas de sueldos y salarios</v>
          </cell>
        </row>
        <row r="25">
          <cell r="J25" t="str">
            <v>4.01.02.01.00 Compensaciones previstas en las escalas de sueldos al personal empleado fijo a tiempo completo</v>
          </cell>
        </row>
        <row r="26">
          <cell r="J26" t="str">
            <v>4.01.02.02.00 Compensaciones previstas en las escalas de sueldos al personal empleado fijo a tiempo parcial</v>
          </cell>
        </row>
        <row r="27">
          <cell r="J27" t="str">
            <v>4.01.02.03.00 Compensaciones previstas en las escalas de salarios al personal obrero fijo a tiempo completo</v>
          </cell>
        </row>
        <row r="28">
          <cell r="J28" t="str">
            <v>4.01.02.04.00 Compensaciones previstas en las escalas de salarios al personal obrero fijo a tiempo parcial</v>
          </cell>
        </row>
        <row r="29">
          <cell r="J29" t="str">
            <v>4.01.02.05.00 Compensaciones previstas en las escalas de sueldos al personal militar</v>
          </cell>
        </row>
        <row r="30">
          <cell r="J30" t="str">
            <v>4.01.03.00.00 Primas a empleados, obreros, personal militar y parlamentarios</v>
          </cell>
        </row>
        <row r="31">
          <cell r="J31" t="str">
            <v>4.01.03.01.00 Primas por mérito a empleados</v>
          </cell>
        </row>
        <row r="32">
          <cell r="J32" t="str">
            <v>4.01.03.02.00 Primas de transporte a empleados</v>
          </cell>
        </row>
        <row r="33">
          <cell r="J33" t="str">
            <v>4.01.03.03.00 Primas por hogar a empleados</v>
          </cell>
        </row>
        <row r="34">
          <cell r="J34" t="str">
            <v>4.01.03.04.00 Primas por hijos a empleados</v>
          </cell>
        </row>
        <row r="35">
          <cell r="J35" t="str">
            <v>4.01.03.05.00 Primas por alquileres a empleados</v>
          </cell>
        </row>
        <row r="36">
          <cell r="J36" t="str">
            <v>4.01.03.06.00 Primas por residencia a empleados</v>
          </cell>
        </row>
        <row r="37">
          <cell r="J37" t="str">
            <v>4.01.03.07.00 Primas por categoría de escuelas a empleados</v>
          </cell>
        </row>
        <row r="38">
          <cell r="J38" t="str">
            <v>4.01.03.08.00 Primas de profesionalización a empleados</v>
          </cell>
        </row>
        <row r="39">
          <cell r="J39" t="str">
            <v>4.01.03.09.00 Primas por antigüedad a empleados</v>
          </cell>
        </row>
        <row r="40">
          <cell r="J40" t="str">
            <v>4.01.03.10.00 Primas por jerarquía o responsabilidad en el cargo</v>
          </cell>
        </row>
        <row r="41">
          <cell r="J41" t="str">
            <v>4.01.03.11.00 Primas al personal en servicio en el exterior</v>
          </cell>
        </row>
        <row r="42">
          <cell r="J42" t="str">
            <v>4.01.03.16.00 Primas por mérito a obreros</v>
          </cell>
        </row>
        <row r="43">
          <cell r="J43" t="str">
            <v>4.01.03.17.00 Primas de transporte a obreros</v>
          </cell>
        </row>
        <row r="44">
          <cell r="J44" t="str">
            <v>4.01.03.18.00 Primas por hogar a obreros</v>
          </cell>
        </row>
        <row r="45">
          <cell r="J45" t="str">
            <v>4.01.03.19.00 Primas por hijos de obreros</v>
          </cell>
        </row>
        <row r="46">
          <cell r="J46" t="str">
            <v>4.01.03.20.00 Primas por residencia a obreros</v>
          </cell>
        </row>
        <row r="47">
          <cell r="J47" t="str">
            <v>4.01.03.21.00 Primas por antigüedad a obreros</v>
          </cell>
        </row>
        <row r="48">
          <cell r="J48" t="str">
            <v>4.01.03.22.00 Primas de profesionalización a obreros</v>
          </cell>
        </row>
        <row r="49">
          <cell r="J49" t="str">
            <v>4.01.03.26.00 Primas por hijos al personal militar</v>
          </cell>
        </row>
        <row r="50">
          <cell r="J50" t="str">
            <v>4.01.03.27.00 Primas de profesionalización al personal militar</v>
          </cell>
        </row>
        <row r="51">
          <cell r="J51" t="str">
            <v>4.01.03.28.00 Primas por antigüedad al personal militar</v>
          </cell>
        </row>
        <row r="52">
          <cell r="J52" t="str">
            <v>4.01.03.29.00 Primas por potencial de ascenso al personal militar</v>
          </cell>
        </row>
        <row r="53">
          <cell r="J53" t="str">
            <v>4.01.03.30.00 Primas por frontera y sitios inhóspitos al personal militar y de seguridad</v>
          </cell>
        </row>
        <row r="54">
          <cell r="J54" t="str">
            <v>4.01.03.31.00 Primas por riesgo al personal militar y de seguridad</v>
          </cell>
        </row>
        <row r="55">
          <cell r="J55" t="str">
            <v>4.01.03.36.00 Primas a parlamentarios</v>
          </cell>
        </row>
        <row r="56">
          <cell r="J56" t="str">
            <v>4.01.03.97.00 Otras primas a empleados</v>
          </cell>
        </row>
        <row r="57">
          <cell r="J57" t="str">
            <v>4.01.03.98.00 Otras primas a obreros</v>
          </cell>
        </row>
        <row r="58">
          <cell r="J58" t="str">
            <v>4.01.03.99.00 Otras primas al personal militar</v>
          </cell>
        </row>
        <row r="59">
          <cell r="J59" t="str">
            <v>4.01.04.00.00 Complementos de sueldos y salarios</v>
          </cell>
        </row>
        <row r="60">
          <cell r="J60" t="str">
            <v>4.01.04.01.00 Complemento a empleados por horas extraordinarias o por sobre tiempo</v>
          </cell>
        </row>
        <row r="61">
          <cell r="J61" t="str">
            <v>4.01.04.02.00 Complemento a empleados por trabajo nocturno</v>
          </cell>
        </row>
        <row r="62">
          <cell r="J62" t="str">
            <v>4.01.04.03.00 Complemento a empleados por gastos de alimentación</v>
          </cell>
        </row>
        <row r="63">
          <cell r="J63" t="str">
            <v>4.01.04.04.00 Complemento a empleados por gastos de transporte</v>
          </cell>
        </row>
        <row r="64">
          <cell r="J64" t="str">
            <v>4.01.04.05.00 Complemento a empleados por gastos de representación</v>
          </cell>
        </row>
        <row r="65">
          <cell r="J65" t="str">
            <v>4.01.04.06.00 Complemento a empleados por comisión de servicios</v>
          </cell>
        </row>
        <row r="66">
          <cell r="J66" t="str">
            <v>4.01.04.07.00 Bonificación a empleados</v>
          </cell>
        </row>
        <row r="67">
          <cell r="J67" t="str">
            <v>4.01.04.08.00 Bono compensatorio de alimentación a empleados</v>
          </cell>
        </row>
        <row r="68">
          <cell r="J68" t="str">
            <v>4.01.04.09.00 Bono compensatorio de transporte a empleados</v>
          </cell>
        </row>
        <row r="69">
          <cell r="J69" t="str">
            <v>4.01.04.14.00 Complemento a obreros por horas extraordinarias o por sobre tiempo</v>
          </cell>
        </row>
        <row r="70">
          <cell r="J70" t="str">
            <v>4.01.04.15.00 Complemento a obreros por trabajo o jornada nocturna</v>
          </cell>
        </row>
        <row r="71">
          <cell r="J71" t="str">
            <v>4.01.04.16.00 Complemento a obreros por gastos de alimentación</v>
          </cell>
        </row>
        <row r="72">
          <cell r="J72" t="str">
            <v>4.01.04.17.00 Complemento a obreros por gastos de transporte</v>
          </cell>
        </row>
        <row r="73">
          <cell r="J73" t="str">
            <v>4.01.04.18.00 Bono compensatorio de alimentación a obreros</v>
          </cell>
        </row>
        <row r="74">
          <cell r="J74" t="str">
            <v>4.01.04.19.00 Bono compensatorio de transporte a obreros</v>
          </cell>
        </row>
        <row r="75">
          <cell r="J75" t="str">
            <v>4.01.04.24.00 Complemento al personal contratado por horas extraordinarias o por sobre tiempo</v>
          </cell>
        </row>
        <row r="76">
          <cell r="J76" t="str">
            <v>4.01.04.25.00 Complemento al personal contratado por gastos de alimentación</v>
          </cell>
        </row>
        <row r="77">
          <cell r="J77" t="str">
            <v>4.01.04.26.00 Bono compensatorio de alimentación al personal contratado</v>
          </cell>
        </row>
        <row r="78">
          <cell r="J78" t="str">
            <v>4.01.04.27.00 Bono compensatorio de transporte al personal contratado</v>
          </cell>
        </row>
        <row r="79">
          <cell r="J79" t="str">
            <v>4.01.04.32.00 Complemento al personal militar por gastos de alimentación</v>
          </cell>
        </row>
        <row r="80">
          <cell r="J80" t="str">
            <v>4.01.04.33.00 Complemento al personal militar por gastos de transporte</v>
          </cell>
        </row>
        <row r="81">
          <cell r="J81" t="str">
            <v>4.01.04.34.00 Complemento al personal militar en el exterior</v>
          </cell>
        </row>
        <row r="82">
          <cell r="J82" t="str">
            <v>4.01.04.35.00 Bono compensatorio de alimentación al personal militar</v>
          </cell>
        </row>
        <row r="83">
          <cell r="J83" t="str">
            <v>4.01.04.40.00 Complemento a parlamentarios por gastos de alimentación</v>
          </cell>
        </row>
        <row r="84">
          <cell r="J84" t="str">
            <v>4.01.04.41.00 Complemento a parlamentarios por gastos de transporte</v>
          </cell>
        </row>
        <row r="85">
          <cell r="J85" t="str">
            <v>4.01.04.42.00 Complemento a parlamentarios por gastos de representación</v>
          </cell>
        </row>
        <row r="86">
          <cell r="J86" t="str">
            <v>4.01.04.96.00 Otros complementos a empleados</v>
          </cell>
        </row>
        <row r="87">
          <cell r="J87" t="str">
            <v>4.01.04.97.00 Otros complementos a obreros</v>
          </cell>
        </row>
        <row r="88">
          <cell r="J88" t="str">
            <v>4.01.04.98.00 Otros complementos al personal contratado</v>
          </cell>
        </row>
        <row r="89">
          <cell r="J89" t="str">
            <v>4.01.04.99.00 Otros complementos al personal militar</v>
          </cell>
        </row>
        <row r="90">
          <cell r="J90" t="str">
            <v>4.01.05.00.00 Aguinaldos, utilidades o bonificación legal, y bono vacacional a empleados, obreros, contratados, personal militar y parlamentarios</v>
          </cell>
        </row>
        <row r="91">
          <cell r="J91" t="str">
            <v>4.01.05.01.00 Aguinaldos a empleados</v>
          </cell>
        </row>
        <row r="92">
          <cell r="J92" t="str">
            <v>4.01.05.02.00 Utilidades legales y convencionales a empleados</v>
          </cell>
        </row>
        <row r="93">
          <cell r="J93" t="str">
            <v>4.01.05.03.00 Bono vacacional a empleados</v>
          </cell>
        </row>
        <row r="94">
          <cell r="J94" t="str">
            <v>4.01.05.04.00 Aguinaldos a obreros</v>
          </cell>
        </row>
        <row r="95">
          <cell r="J95" t="str">
            <v>4.01.05.05.00 Utilidades legales y convencionales a obreros</v>
          </cell>
        </row>
        <row r="96">
          <cell r="J96" t="str">
            <v>4.01.05.06.00 Bono vacacional a obreros</v>
          </cell>
        </row>
        <row r="97">
          <cell r="J97" t="str">
            <v>4.01.05.07.00 Aguinaldos al personal contratado</v>
          </cell>
        </row>
        <row r="98">
          <cell r="J98" t="str">
            <v>4.01.05.08.00 Bono vacacional al personal contratado</v>
          </cell>
        </row>
        <row r="99">
          <cell r="J99" t="str">
            <v>4.01.05.09.00 Aguinaldos al personal militar</v>
          </cell>
        </row>
        <row r="100">
          <cell r="J100" t="str">
            <v>4.01.05.10.00 Bono vacacional al personal militar</v>
          </cell>
        </row>
        <row r="101">
          <cell r="J101" t="str">
            <v>4.01.05.11.00 Aguinaldos a parlamentarios</v>
          </cell>
        </row>
        <row r="102">
          <cell r="J102" t="str">
            <v>4.01.05.12.00 Bono vacacional a parlamentarios</v>
          </cell>
        </row>
        <row r="103">
          <cell r="J103" t="str">
            <v>4.01.06.00.00 Aportes patronales y legales por empleados, obreros, personal militar y parlamentarios</v>
          </cell>
        </row>
        <row r="104">
          <cell r="J104" t="str">
            <v>4.01.06.01.00 Aporte patronal al Instituto Venezolano de los Seguros Sociales (IVSS) por empleados</v>
          </cell>
        </row>
        <row r="105">
          <cell r="J105" t="str">
            <v>4.01.06.02.00 Aporte patronal al Instituto de Previsión y Asistencia Social para el personal del Ministerio de Educación (Ipasme) por empleados</v>
          </cell>
        </row>
        <row r="106">
          <cell r="J106" t="str">
            <v>4.01.06.03.00 Aporte patronal al Fondo de Jubilaciones por empleados</v>
          </cell>
        </row>
        <row r="107">
          <cell r="J107" t="str">
            <v>4.01.06.04.00 Aporte patronal al Fondo de Seguro de Paro Forzoso por empleados</v>
          </cell>
        </row>
        <row r="108">
          <cell r="J108" t="str">
            <v>4.01.06.05.00 Aporte patronal al Fondo de Ahorro Habitacional por empleados</v>
          </cell>
        </row>
        <row r="109">
          <cell r="J109" t="str">
            <v>4.01.06.10.00 Aporte patronal al Instituto Venezolano de los Seguros Sociales (IVSS) por obreros</v>
          </cell>
        </row>
        <row r="110">
          <cell r="J110" t="str">
            <v>4.01.06.11.00 Aporte patronal al Fondo de Jubilaciones por obreros</v>
          </cell>
        </row>
        <row r="111">
          <cell r="J111" t="str">
            <v>4.01.06.12.00 Aporte patronal al Fondo de Seguro de Paro Forzoso por obreros</v>
          </cell>
        </row>
        <row r="112">
          <cell r="J112" t="str">
            <v>4.01.06.13.00 Aporte patronal al Fondo de Ahorro Habitacional por obreros</v>
          </cell>
        </row>
        <row r="113">
          <cell r="J113" t="str">
            <v>4.01.06.18.00 Aporte patronal a los organismos de seguridad social por los trabajadores locales empleados en las representaciones de Venezuela en el exterior</v>
          </cell>
        </row>
        <row r="114">
          <cell r="J114" t="str">
            <v>4.01.06.19.00 Aporte patronal al Fondo de Ahorro Habitacional por personal militar</v>
          </cell>
        </row>
        <row r="115">
          <cell r="J115" t="str">
            <v>4.01.06.24.00 Aporte legal al Fondo de Ahorro Habitacional a parlamentarios</v>
          </cell>
        </row>
        <row r="116">
          <cell r="J116" t="str">
            <v>4.01.06.96.00 Otros aportes legales por empleados</v>
          </cell>
        </row>
        <row r="117">
          <cell r="J117" t="str">
            <v>4.01.06.97.00 Otros aportes legales por obreros</v>
          </cell>
        </row>
        <row r="118">
          <cell r="J118" t="str">
            <v>4.01.06.98.00 Otros aportes legales por personal militar</v>
          </cell>
        </row>
        <row r="119">
          <cell r="J119" t="str">
            <v>4.01.06.99.00 Otros aportes legales por parlamentarios</v>
          </cell>
        </row>
        <row r="120">
          <cell r="J120" t="str">
            <v>4.01.07.00.00 Asistencia socio-económica a empleados, obreros, contratados, personal militar y parlamentarios</v>
          </cell>
        </row>
        <row r="121">
          <cell r="J121" t="str">
            <v>4.01.07.01.00 Capacitación y adiestramiento a empleados</v>
          </cell>
        </row>
        <row r="122">
          <cell r="J122" t="str">
            <v>4.01.07.02.00 Becas a empleados</v>
          </cell>
        </row>
        <row r="123">
          <cell r="J123" t="str">
            <v>4.01.07.03.00 Ayudas por matrimonio a empleados</v>
          </cell>
        </row>
        <row r="124">
          <cell r="J124" t="str">
            <v>4.01.07.04.00 Ayudas por nacimiento de hijos a empleados</v>
          </cell>
        </row>
        <row r="125">
          <cell r="J125" t="str">
            <v>4.01.07.05.00 Ayudas por defunción a empleados</v>
          </cell>
        </row>
        <row r="126">
          <cell r="J126" t="str">
            <v>4.01.07.06.00 Ayudas para medicinas, gastos médicos, odontológicos y de hospitalización a empleados</v>
          </cell>
        </row>
        <row r="127">
          <cell r="J127" t="str">
            <v>4.01.07.07.00 Aporte patronal a cajas de ahorro por empleados</v>
          </cell>
        </row>
        <row r="128">
          <cell r="J128" t="str">
            <v>4.01.07.08.00 Aporte patronal a los servicios de salud, accidentes personales y gastos funerarios por empleados</v>
          </cell>
        </row>
        <row r="129">
          <cell r="J129" t="str">
            <v>4.01.07.09.00 Ayudas a empleados para adquisición de uniformes y útiles escolares de sus hijos</v>
          </cell>
        </row>
        <row r="130">
          <cell r="J130" t="str">
            <v>4.01.07.10.00 Dotación de uniformes a empleados</v>
          </cell>
        </row>
        <row r="131">
          <cell r="J131" t="str">
            <v>4.01.07.11.00 Aporte patronal para gastos de guarderías y preescolar para hijos de empleados</v>
          </cell>
        </row>
        <row r="132">
          <cell r="J132" t="str">
            <v>4.01.07.12.00 Aportes para la adquisición de juguetes para los hijos del</v>
          </cell>
        </row>
        <row r="133">
          <cell r="J133" t="str">
            <v>4.01.07.17.00 Capacitación y adiestramiento a obreros</v>
          </cell>
        </row>
        <row r="134">
          <cell r="J134" t="str">
            <v>4.01.07.18.00 Becas a obreros</v>
          </cell>
        </row>
        <row r="135">
          <cell r="J135" t="str">
            <v>4.01.07.19.00 Ayudas por matrimonio de obreros</v>
          </cell>
        </row>
        <row r="136">
          <cell r="J136" t="str">
            <v>4.01.07.20.00 Ayudas por nacimiento de hijos de obreros</v>
          </cell>
        </row>
        <row r="137">
          <cell r="J137" t="str">
            <v>4.01.07.21.00 Ayudas por defunción a obreros</v>
          </cell>
        </row>
        <row r="138">
          <cell r="J138" t="str">
            <v>4.01.07.22.00 Ayudas para medicinas, gastos médicos, odontológicos y de hospitalización a obreros</v>
          </cell>
        </row>
        <row r="139">
          <cell r="J139" t="str">
            <v>4.01.07.23.00 Aporte patronal a cajas de ahorro por obreros</v>
          </cell>
        </row>
        <row r="140">
          <cell r="J140" t="str">
            <v>4.01.07.24.00 Aporte patronal a los servicios de salud, accidentes personales y gastos funerarios por obreros</v>
          </cell>
        </row>
        <row r="141">
          <cell r="J141" t="str">
            <v>4.01.07.25.00 Ayudas a obreros para adquisición de uniformes y útiles escolares de sus hijos</v>
          </cell>
        </row>
        <row r="142">
          <cell r="J142" t="str">
            <v>4.01.07.26.00 Dotación de uniformes a obreros</v>
          </cell>
        </row>
        <row r="143">
          <cell r="J143" t="str">
            <v>4.01.07.27.00 Aporte patronal para gastos de guarderías y preescolar para hijos de obreros</v>
          </cell>
        </row>
        <row r="144">
          <cell r="J144" t="str">
            <v>4.01.07.28.00 Aportes para la adquisición de juguetes para los hijos del personal obrero</v>
          </cell>
        </row>
        <row r="145">
          <cell r="J145" t="str">
            <v>4.01.07.33.00 Asistencia socio-económica al personal contratado</v>
          </cell>
        </row>
        <row r="146">
          <cell r="J146" t="str">
            <v>4.01.07.34.00 Capacitación y adiestramiento al personal militar</v>
          </cell>
        </row>
        <row r="147">
          <cell r="J147" t="str">
            <v>4.01.07.35.00 Becas al personal militar</v>
          </cell>
        </row>
        <row r="148">
          <cell r="J148" t="str">
            <v>4.01.07.36.00 Ayudas por matrimonio al personal militar</v>
          </cell>
        </row>
        <row r="149">
          <cell r="J149" t="str">
            <v>4.01.07.37.00 Ayudas por nacimiento de hijos al personal militar</v>
          </cell>
        </row>
        <row r="150">
          <cell r="J150" t="str">
            <v>4.01.07.38.00 Ayudas por defunción al personal militar</v>
          </cell>
        </row>
        <row r="151">
          <cell r="J151" t="str">
            <v>4.01.07.39.00 Ayudas para medicinas, gastos médicos, odontológicos y de hospitalización al personal militar</v>
          </cell>
        </row>
        <row r="152">
          <cell r="J152" t="str">
            <v>4.01.07.40.00 Aporte patronal a caja de ahorro por personal militar</v>
          </cell>
        </row>
        <row r="153">
          <cell r="J153" t="str">
            <v xml:space="preserve">4.01.07.41.00 Aporte patronal a los servicios de salud, accidentes personales </v>
          </cell>
        </row>
        <row r="154">
          <cell r="J154" t="str">
            <v>4.01.07.42.00 Ayudas al personal militar para adquisición de uniformes y útiles escolares de sus hijos</v>
          </cell>
        </row>
        <row r="155">
          <cell r="J155" t="str">
            <v>4.01.07.43.00 Aportes para la adquisición de juguetes para los hijos del personal militar</v>
          </cell>
        </row>
        <row r="156">
          <cell r="J156" t="str">
            <v>4.01.07.48.00 Ayudas para medicinas, gastos médicos, odontológicos y de hospitalización de parlamentarios</v>
          </cell>
        </row>
        <row r="157">
          <cell r="J157" t="str">
            <v>4.01.07.49.00 Aporte a cajas de ahorro por parlamentarios</v>
          </cell>
        </row>
        <row r="158">
          <cell r="J158" t="str">
            <v>4.01.07.50.00 Aporte patronal a los servicios de salud, accidentes personales y gastos funerarios por parlamentarios</v>
          </cell>
        </row>
        <row r="159">
          <cell r="J159" t="str">
            <v>4.01.07.51.00 Capacitación y adiestramiento a parlamentarios</v>
          </cell>
        </row>
        <row r="160">
          <cell r="J160" t="str">
            <v>4.01.07.96.00 Otras subvenciones a empleados</v>
          </cell>
        </row>
        <row r="161">
          <cell r="J161" t="str">
            <v>4.01.07.97.00 Otras subvenciones a obreros</v>
          </cell>
        </row>
        <row r="162">
          <cell r="J162" t="str">
            <v>4.01.07.98.00 Otras subvenciones al personal militar</v>
          </cell>
        </row>
        <row r="163">
          <cell r="J163" t="str">
            <v>4.01.07.99.00 Otras subvenciones a parlamentarios</v>
          </cell>
        </row>
        <row r="164">
          <cell r="J164" t="str">
            <v>4.01.08.00.00 Prestaciones sociales e indemnizaciones a empleados, obreros, contratados, personal militar y parlamentarios</v>
          </cell>
        </row>
        <row r="165">
          <cell r="J165" t="str">
            <v>4.01.08.01.00 Prestaciones sociales e indemnizaciones a empleados</v>
          </cell>
        </row>
        <row r="166">
          <cell r="J166" t="str">
            <v>4.01.08.02.00 Prestaciones sociales e indemnizaciones a obreros</v>
          </cell>
        </row>
        <row r="167">
          <cell r="J167" t="str">
            <v>4.01.08.03.00 Prestaciones sociales e indemnizaciones al personal contratado</v>
          </cell>
        </row>
        <row r="168">
          <cell r="J168" t="str">
            <v>4.01.08.04.00 Prestaciones sociales e indemnizaciones al personal militar</v>
          </cell>
        </row>
        <row r="169">
          <cell r="J169" t="str">
            <v>4.01.08.05.00 Prestaciones sociales e indemnizaciones a parlamentarios</v>
          </cell>
        </row>
        <row r="170">
          <cell r="J170" t="str">
            <v>4.01.09.00.00 Capacitación y adiestramiento realizado por personal del organismo</v>
          </cell>
        </row>
        <row r="171">
          <cell r="J171" t="str">
            <v>4.01.09.01.00 Capacitación y adiestramiento realizado por personal del organismo</v>
          </cell>
        </row>
        <row r="172">
          <cell r="J172" t="str">
            <v>4.01.96.00.00 Otros gastos del personal empleado</v>
          </cell>
        </row>
        <row r="173">
          <cell r="J173" t="str">
            <v>4.01.96.01.00 Otros gastos del personal empleado</v>
          </cell>
        </row>
        <row r="174">
          <cell r="J174" t="str">
            <v>4.01.97.00.00 Otros gastos del personal obrero</v>
          </cell>
        </row>
        <row r="175">
          <cell r="J175" t="str">
            <v>4.01.97.01.00 Otros gastos del personal obrero</v>
          </cell>
        </row>
        <row r="176">
          <cell r="J176" t="str">
            <v>4.01.98.00.00 Otros gastos del personal militar</v>
          </cell>
        </row>
        <row r="177">
          <cell r="J177" t="str">
            <v>4.01.98.01.00 Otros gastos del personal militar</v>
          </cell>
        </row>
        <row r="178">
          <cell r="J178" t="str">
            <v>4.01.99.00.00 Otros gastos de los parlamentarios</v>
          </cell>
        </row>
        <row r="179">
          <cell r="J179" t="str">
            <v>4.01.99.01.00 Otros gastos de los parlamentarios</v>
          </cell>
        </row>
        <row r="180">
          <cell r="J180" t="str">
            <v>4.02.00.00.00 MATERIALES, SUMINISTROS Y MERCANCÍAS</v>
          </cell>
        </row>
        <row r="181">
          <cell r="J181" t="str">
            <v>4.02.01.00.00 Productos alimenticios y agropecuarios</v>
          </cell>
        </row>
        <row r="182">
          <cell r="J182" t="str">
            <v>4.02.01.01.00 Alimentos y bebidas para personas</v>
          </cell>
        </row>
        <row r="183">
          <cell r="J183" t="str">
            <v>4.02.01.02.00 Alimentos para animales</v>
          </cell>
        </row>
        <row r="184">
          <cell r="J184" t="str">
            <v>4.02.01.03.00 Productos agrícolas y pecuarios</v>
          </cell>
        </row>
        <row r="185">
          <cell r="J185" t="str">
            <v>4.02.01.04.00 Productos de la caza y pesca</v>
          </cell>
        </row>
        <row r="186">
          <cell r="J186" t="str">
            <v>4.02.01.99.00 Otros productos alimenticios y agropecuarios</v>
          </cell>
        </row>
        <row r="187">
          <cell r="J187" t="str">
            <v>4.02.02.00.00 Productos de minas, canteras y yacimientos</v>
          </cell>
        </row>
        <row r="188">
          <cell r="J188" t="str">
            <v>4.02.02.01.00 Carbón mineral</v>
          </cell>
        </row>
        <row r="189">
          <cell r="J189" t="str">
            <v>4.02.02.02.00 Petróleo crudo y gas natural</v>
          </cell>
        </row>
        <row r="190">
          <cell r="J190" t="str">
            <v>4.02.02.03.00 Mineral de hierro</v>
          </cell>
        </row>
        <row r="191">
          <cell r="J191" t="str">
            <v>4.02.02.04.00 Mineral no ferroso</v>
          </cell>
        </row>
        <row r="192">
          <cell r="J192" t="str">
            <v>4.02.02.05.00 Piedra, arcilla, arena y tierra</v>
          </cell>
        </row>
        <row r="193">
          <cell r="J193" t="str">
            <v>4.02.02.06.00 Mineral para la fabricación de productos químicos</v>
          </cell>
        </row>
        <row r="194">
          <cell r="J194" t="str">
            <v>4.02.02.07.00 Sal para uso industrial</v>
          </cell>
        </row>
        <row r="195">
          <cell r="J195" t="str">
            <v>4.02.02.99.00 Otros productos de minas, canteras y yacimientos</v>
          </cell>
        </row>
        <row r="196">
          <cell r="J196" t="str">
            <v>4.02.03.00.00 Textiles y vestuarios</v>
          </cell>
        </row>
        <row r="197">
          <cell r="J197" t="str">
            <v>4.02.03.01.00 Textiles</v>
          </cell>
        </row>
        <row r="198">
          <cell r="J198" t="str">
            <v>4.02.03.02.00 Prendas de vestir</v>
          </cell>
        </row>
        <row r="199">
          <cell r="J199" t="str">
            <v>4.02.03.03.00 Calzados</v>
          </cell>
        </row>
        <row r="200">
          <cell r="J200" t="str">
            <v>4.02.03.99.00 Otros productos textiles y vestuarios</v>
          </cell>
        </row>
        <row r="201">
          <cell r="J201" t="str">
            <v>4.02.04.00.00 Productos de cuero y caucho</v>
          </cell>
        </row>
        <row r="202">
          <cell r="J202" t="str">
            <v>4.02.04.01.00 Cueros y pieles</v>
          </cell>
        </row>
        <row r="203">
          <cell r="J203" t="str">
            <v>4.02.04.02.00 Productos de cuero y sucedáneos del cuero</v>
          </cell>
        </row>
        <row r="204">
          <cell r="J204" t="str">
            <v>4.02.04.03.00 Cauchos y tripas para vehículos</v>
          </cell>
        </row>
        <row r="205">
          <cell r="J205" t="str">
            <v>4.02.04.99.00 Otros productos de cuero y caucho</v>
          </cell>
        </row>
        <row r="206">
          <cell r="J206" t="str">
            <v>4.02.05.00.00 Productos de papel, cartón e impresos</v>
          </cell>
        </row>
        <row r="207">
          <cell r="J207" t="str">
            <v>4.02.05.01.00 Pulpa de madera, papel y cartón</v>
          </cell>
        </row>
        <row r="208">
          <cell r="J208" t="str">
            <v>4.02.05.02.00 Envases y cajas de papel y cartón</v>
          </cell>
        </row>
        <row r="209">
          <cell r="J209" t="str">
            <v>4.02.05.03.00 Productos de papel y cartón para oficina</v>
          </cell>
        </row>
        <row r="210">
          <cell r="J210" t="str">
            <v>4.02.05.04.00 Libros, revistas y periódicos</v>
          </cell>
        </row>
        <row r="211">
          <cell r="J211" t="str">
            <v>4.02.05.05.00 Material de enseñanza</v>
          </cell>
        </row>
        <row r="212">
          <cell r="J212" t="str">
            <v>4.02.05.06.00 Productos de papel y cartón para computación</v>
          </cell>
        </row>
        <row r="213">
          <cell r="J213" t="str">
            <v>4.02.05.07.00 Productos de papel y cartón para la imprenta y reproducción</v>
          </cell>
        </row>
        <row r="214">
          <cell r="J214" t="str">
            <v>4.02.05.99.00 Otros productos de pulpa, papel y cartón</v>
          </cell>
        </row>
        <row r="215">
          <cell r="J215" t="str">
            <v>4.02.06.00.00 Productos químicos y derivados</v>
          </cell>
        </row>
        <row r="216">
          <cell r="J216" t="str">
            <v>4.02.06.01.00 Sustancias químicas y de uso industrial</v>
          </cell>
        </row>
        <row r="217">
          <cell r="J217" t="str">
            <v>4.02.06.02.00 Abonos, plaguicidas y otros</v>
          </cell>
        </row>
        <row r="218">
          <cell r="J218" t="str">
            <v>4.02.06.03.00 Tintas, pinturas y colorantes</v>
          </cell>
        </row>
        <row r="219">
          <cell r="J219" t="str">
            <v>4.02.06.04.00 Productos farmacéuticos y medicamentos</v>
          </cell>
        </row>
        <row r="220">
          <cell r="J220" t="str">
            <v>4.02.06.05.00 Productos de tocador</v>
          </cell>
        </row>
        <row r="221">
          <cell r="J221" t="str">
            <v>4.02.06.06.00 Combustibles y lubricantes</v>
          </cell>
        </row>
        <row r="222">
          <cell r="J222" t="str">
            <v>4.02.06.07.00 Productos diversos derivados del petróleo y del carbón</v>
          </cell>
        </row>
        <row r="223">
          <cell r="J223" t="str">
            <v>4.02.06.08.00 Productos plásticos</v>
          </cell>
        </row>
        <row r="224">
          <cell r="J224" t="str">
            <v>4.02.06.09.00 Mezclas explosivas</v>
          </cell>
        </row>
        <row r="225">
          <cell r="J225" t="str">
            <v>4.02.06.99.00 Otros productos de la industria química y conexos</v>
          </cell>
        </row>
        <row r="226">
          <cell r="J226" t="str">
            <v>4.02.07.00.00 Productos minerales no metálicos</v>
          </cell>
        </row>
        <row r="227">
          <cell r="J227" t="str">
            <v>4.02.07.01.00 Productos de barro, loza y porcelana</v>
          </cell>
        </row>
        <row r="228">
          <cell r="J228" t="str">
            <v>4.02.07.02.00 Vidrios y productos de vidrio</v>
          </cell>
        </row>
        <row r="229">
          <cell r="J229" t="str">
            <v>4.02.07.03.00 Productos de arcilla para construcción</v>
          </cell>
        </row>
        <row r="230">
          <cell r="J230" t="str">
            <v>4.02.07.04.00 Cemento, cal y yeso</v>
          </cell>
        </row>
        <row r="231">
          <cell r="J231" t="str">
            <v>4.02.07.99.00 Otros productos minerales no metálicos</v>
          </cell>
        </row>
        <row r="232">
          <cell r="J232" t="str">
            <v>4.02.08.00.00 Productos metálicos</v>
          </cell>
        </row>
        <row r="233">
          <cell r="J233" t="str">
            <v>4.02.08.01.00 Productos primarios de hierro y acero</v>
          </cell>
        </row>
        <row r="234">
          <cell r="J234" t="str">
            <v>4.02.08.02.00 Productos de metales no ferrosos</v>
          </cell>
        </row>
        <row r="235">
          <cell r="J235" t="str">
            <v>4.02.08.03.00 Herramientas menores, cuchillería y artículos generales de ferretería</v>
          </cell>
        </row>
        <row r="236">
          <cell r="J236" t="str">
            <v>4.02.08.04.00 Productos metálicos estructurales</v>
          </cell>
        </row>
        <row r="237">
          <cell r="J237" t="str">
            <v>4.02.08.05.00 Materiales de orden público, seguridad y defensa</v>
          </cell>
        </row>
        <row r="238">
          <cell r="J238" t="str">
            <v>4.02.08.07.00 Material de señalamiento</v>
          </cell>
        </row>
        <row r="239">
          <cell r="J239" t="str">
            <v>4.02.08.08.00 Material de educación</v>
          </cell>
        </row>
        <row r="240">
          <cell r="J240" t="str">
            <v>4.02.08.09.00 Repuestos y accesorios para equipos de transporte</v>
          </cell>
        </row>
        <row r="241">
          <cell r="J241" t="str">
            <v>4.02.08.10.00 Repuestos y accesorios para otros equipos</v>
          </cell>
        </row>
        <row r="242">
          <cell r="J242" t="str">
            <v>4.02.08.99.00 Otros productos metálicos</v>
          </cell>
        </row>
        <row r="243">
          <cell r="J243" t="str">
            <v>4.02.09.00.00 Productos de madera</v>
          </cell>
        </row>
        <row r="244">
          <cell r="J244" t="str">
            <v>4.02.09.01.00 Productos primarios de madera</v>
          </cell>
        </row>
        <row r="245">
          <cell r="J245" t="str">
            <v>4.02.09.02.00 Muebles y accesorios de madera para edificaciones</v>
          </cell>
        </row>
        <row r="246">
          <cell r="J246" t="str">
            <v>4.02.09.99.00 Otros productos de madera</v>
          </cell>
        </row>
        <row r="247">
          <cell r="J247" t="str">
            <v>4.02.10.00.00 Productos varios y útiles diversos</v>
          </cell>
        </row>
        <row r="248">
          <cell r="J248" t="str">
            <v>4.02.10.01.00 Artículos de deporte, recreación y juguetes</v>
          </cell>
        </row>
        <row r="249">
          <cell r="J249" t="str">
            <v>4.02.10.02.00 Materiales y útiles de limpieza y aseo</v>
          </cell>
        </row>
        <row r="250">
          <cell r="J250" t="str">
            <v>4.02.10.03.00 Utensilios de cocina y comedor</v>
          </cell>
        </row>
        <row r="251">
          <cell r="J251" t="str">
            <v>4.02.10.04.00 Útiles menores médico - quirúrgicos de laboratorio, dentales y de veterinaria</v>
          </cell>
        </row>
        <row r="252">
          <cell r="J252" t="str">
            <v>4.02.10.05.00 Útiles de escritorio, oficina y materiales de instrucción</v>
          </cell>
        </row>
        <row r="253">
          <cell r="J253" t="str">
            <v>4.02.10.06.00 Condecoraciones, ofrendas y similares</v>
          </cell>
        </row>
        <row r="254">
          <cell r="J254" t="str">
            <v>4.02.10.07.00 Productos de seguridad en el trabajo</v>
          </cell>
        </row>
        <row r="255">
          <cell r="J255" t="str">
            <v>4.02.10.08.00 Materiales para equipos de computación</v>
          </cell>
        </row>
        <row r="256">
          <cell r="J256" t="str">
            <v>4.02.10.09.00 Especies timbradas y valores</v>
          </cell>
        </row>
        <row r="257">
          <cell r="J257" t="str">
            <v>4.02.10.10.00 Útiles religiosos</v>
          </cell>
        </row>
        <row r="258">
          <cell r="J258" t="str">
            <v>4.02.10.11.00 Materiales eléctricos</v>
          </cell>
        </row>
        <row r="259">
          <cell r="J259" t="str">
            <v>4.02.10.12.00 Materiales para instalaciones sanitarias</v>
          </cell>
        </row>
        <row r="260">
          <cell r="J260" t="str">
            <v>4.02.10.13.00 Materiales fotográficos</v>
          </cell>
        </row>
        <row r="261">
          <cell r="J261" t="str">
            <v>4.02.10.99.00 Otros productos y útiles diversos</v>
          </cell>
        </row>
        <row r="262">
          <cell r="J262" t="str">
            <v>4.02.11.00.00 Bienes para la venta</v>
          </cell>
        </row>
        <row r="263">
          <cell r="J263" t="str">
            <v>4.02.11.01.00 Productos y artículos para la venta</v>
          </cell>
        </row>
        <row r="264">
          <cell r="J264" t="str">
            <v>4.02.11.02.00 Maquinarias y equipos para la venta</v>
          </cell>
        </row>
        <row r="265">
          <cell r="J265" t="str">
            <v>4.02.11.99.00 Otros bienes para la venta</v>
          </cell>
        </row>
        <row r="266">
          <cell r="J266" t="str">
            <v>4.02.99.00.00 Otros materiales y suministros</v>
          </cell>
        </row>
        <row r="267">
          <cell r="J267" t="str">
            <v>4.02.99.01.00 Otros materiales y suministros</v>
          </cell>
        </row>
        <row r="268">
          <cell r="J268" t="str">
            <v>4.03.00.00.00 SERVICIOS NO PERSONALES</v>
          </cell>
        </row>
        <row r="269">
          <cell r="J269" t="str">
            <v>4.03.01.00.00 Alquileres de inmuebles</v>
          </cell>
        </row>
        <row r="270">
          <cell r="J270" t="str">
            <v>4.03.01.01.00 Alquileres de edificios y locales</v>
          </cell>
        </row>
        <row r="271">
          <cell r="J271" t="str">
            <v>4.03.01.02.00 Alquileres de instalaciones culturales y recreativas</v>
          </cell>
        </row>
        <row r="272">
          <cell r="J272" t="str">
            <v>4.03.01.03.00 Alquileres de tierras y terrenos</v>
          </cell>
        </row>
        <row r="273">
          <cell r="J273" t="str">
            <v>4.03.02.00.00 Alquileres de maquinaria y equipos</v>
          </cell>
        </row>
        <row r="274">
          <cell r="J274" t="str">
            <v>4.03.02.01.00 Alquileres de maquinaria y demás equipos de construcción, campo, industria y taller</v>
          </cell>
        </row>
        <row r="275">
          <cell r="J275" t="str">
            <v>4.03.02.02.00 Alquileres de equipos de transporte, tracción y elevación</v>
          </cell>
        </row>
        <row r="276">
          <cell r="J276" t="str">
            <v>4.03.02.03.00 Alquileres de equipos de comunicaciones y de señalamiento</v>
          </cell>
        </row>
        <row r="277">
          <cell r="J277" t="str">
            <v>4.03.02.04.00 Alquileres de equipos médico - quirúrgicos, dentales y de veterinaria</v>
          </cell>
        </row>
        <row r="278">
          <cell r="J278" t="str">
            <v>4.03.02.05.00 Alquileres de equipos científicos, religiosos, de enseñanza y recreación</v>
          </cell>
        </row>
        <row r="279">
          <cell r="J279" t="str">
            <v>4.03.02.06.00 Alquileres de máquinas, muebles y demás equipos de oficina y alojamiento</v>
          </cell>
        </row>
        <row r="280">
          <cell r="J280" t="str">
            <v>4.03.02.99.00 Alquileres de otras maquinaria y equipos</v>
          </cell>
        </row>
        <row r="281">
          <cell r="J281" t="str">
            <v>4.03.03.00.00 Derechos sobre bienes intangibles</v>
          </cell>
        </row>
        <row r="282">
          <cell r="J282" t="str">
            <v>4.03.03.01.00 Marcas de fábrica y patentes de invención</v>
          </cell>
        </row>
        <row r="283">
          <cell r="J283" t="str">
            <v>4.03.03.02.00 Derechos de autor</v>
          </cell>
        </row>
        <row r="284">
          <cell r="J284" t="str">
            <v>4.03.03.03.00 Paquetes y programas de computación</v>
          </cell>
        </row>
        <row r="285">
          <cell r="J285" t="str">
            <v>4.03.03.04.00 Concesión de bienes y servicios</v>
          </cell>
        </row>
        <row r="286">
          <cell r="J286" t="str">
            <v>4.03.04.00.00 Servicios básicos</v>
          </cell>
        </row>
        <row r="287">
          <cell r="J287" t="str">
            <v>4.03.04.01.00 Electricidad</v>
          </cell>
        </row>
        <row r="288">
          <cell r="J288" t="str">
            <v>4.03.04.02.00 Gas</v>
          </cell>
        </row>
        <row r="289">
          <cell r="J289" t="str">
            <v>4.03.04.03.00 Agua</v>
          </cell>
        </row>
        <row r="290">
          <cell r="J290" t="str">
            <v>4.03.04.04.00 Teléfonos</v>
          </cell>
        </row>
        <row r="291">
          <cell r="J291" t="str">
            <v>4.03.04.04.01 Servicios de telefonía prestados por organismos públicos</v>
          </cell>
        </row>
        <row r="292">
          <cell r="J292" t="str">
            <v>4.03.04.05.00 Servicio de comunicaciones</v>
          </cell>
        </row>
        <row r="293">
          <cell r="J293" t="str">
            <v>4.03.04.06.00 Servicio de aseo urbano y domiciliario</v>
          </cell>
        </row>
        <row r="294">
          <cell r="J294" t="str">
            <v>4.03.04.07.00 Servicio de condominio</v>
          </cell>
        </row>
        <row r="295">
          <cell r="J295" t="str">
            <v>4.03.05.00.00 Servicio de administración, vigilancia y mantenimiento de los servicios básicos</v>
          </cell>
        </row>
        <row r="296">
          <cell r="J296" t="str">
            <v>4.03.05.01.00 Servicio de administración, vigilancia y mantenimiento del servicio de electricidad</v>
          </cell>
        </row>
        <row r="297">
          <cell r="J297" t="str">
            <v>4.03.05.02.00 Servicio de administración, vigilancia y mantenimiento del servicio de gas</v>
          </cell>
        </row>
        <row r="298">
          <cell r="J298" t="str">
            <v>4.03.05.03.00 Servicio de administración, vigilancia y mantenimiento del servicio de agua</v>
          </cell>
        </row>
        <row r="299">
          <cell r="J299" t="str">
            <v>4.03.05.04.00 Servicio de administración, vigilancia y mantenimiento del servicio de teléfonos</v>
          </cell>
        </row>
        <row r="300">
          <cell r="J300" t="str">
            <v>4.03.05.05.00 Servicio de administración, vigilancia y mantenimiento del servicio de comunicaciones</v>
          </cell>
        </row>
        <row r="301">
          <cell r="J301" t="str">
            <v>4.03.05.06.00 Servicio de administración, vigilancia y mantenimiento del servicio de aseo urbano y domiciliario</v>
          </cell>
        </row>
        <row r="302">
          <cell r="J302" t="str">
            <v>4.03.06.00.00 Servicios de transporte y almacenaje</v>
          </cell>
        </row>
        <row r="303">
          <cell r="J303" t="str">
            <v>4.03.06.01.00 Fletes y embalajes</v>
          </cell>
        </row>
        <row r="304">
          <cell r="J304" t="str">
            <v>4.03.06.02.00 Almacenaje</v>
          </cell>
        </row>
        <row r="305">
          <cell r="J305" t="str">
            <v>4.03.06.03.00 Estacionamiento</v>
          </cell>
        </row>
        <row r="306">
          <cell r="J306" t="str">
            <v>4.03.06.04.00 Peaje</v>
          </cell>
        </row>
        <row r="307">
          <cell r="J307" t="str">
            <v>4.03.06.05.00 Servicios de protección en traslado de fondos y de mensajería</v>
          </cell>
        </row>
        <row r="308">
          <cell r="J308" t="str">
            <v>4.03.07.00.00 Servicios de información, impresión y relaciones públicas</v>
          </cell>
        </row>
        <row r="309">
          <cell r="J309" t="str">
            <v>4.03.07.01.00 Publicidad y propaganda</v>
          </cell>
        </row>
        <row r="310">
          <cell r="J310" t="str">
            <v>4.03.07.02.00 Imprenta y reproducción</v>
          </cell>
        </row>
        <row r="311">
          <cell r="J311" t="str">
            <v>4.03.07.03.00 Relaciones sociales</v>
          </cell>
        </row>
        <row r="312">
          <cell r="J312" t="str">
            <v>4.03.07.04.00 Avisos</v>
          </cell>
        </row>
        <row r="313">
          <cell r="J313" t="str">
            <v>4.03.08.00.00 Primas y otros gastos de seguros y comisiones bancarias</v>
          </cell>
        </row>
        <row r="314">
          <cell r="J314" t="str">
            <v>4.03.08.01.00 Primas y gastos de seguros</v>
          </cell>
        </row>
        <row r="315">
          <cell r="J315" t="str">
            <v>4.03.08.02.00 Comisiones y gastos bancarios</v>
          </cell>
        </row>
        <row r="316">
          <cell r="J316" t="str">
            <v>4.03.08.03.00 Comisiones y gastos de adquisición de seguros</v>
          </cell>
        </row>
        <row r="317">
          <cell r="J317" t="str">
            <v>4.03.09.00.00 Viáticos y pasajes</v>
          </cell>
        </row>
        <row r="318">
          <cell r="J318" t="str">
            <v>4.03.09.01.00 Viáticos y pasajes dentro del país</v>
          </cell>
        </row>
        <row r="319">
          <cell r="J319" t="str">
            <v>4.03.09.02.00 Viáticos y pasajes fuera del país</v>
          </cell>
        </row>
        <row r="320">
          <cell r="J320" t="str">
            <v>4.03.09.03.00 Asignación por kilómetros recorridos</v>
          </cell>
        </row>
        <row r="321">
          <cell r="J321" t="str">
            <v>4.03.10.00.00 Servicios profesionales y técnicos</v>
          </cell>
        </row>
        <row r="322">
          <cell r="J322" t="str">
            <v>4.03.10.01.00 Servicios jurídicos</v>
          </cell>
        </row>
        <row r="323">
          <cell r="J323" t="str">
            <v>4.03.10.02.00 Servicios de contabilidad y auditoría</v>
          </cell>
        </row>
        <row r="324">
          <cell r="J324" t="str">
            <v>4.03.10.03.00 Servicios de procesamiento de datos</v>
          </cell>
        </row>
        <row r="325">
          <cell r="J325" t="str">
            <v>4.03.10.04.00 Servicios de ingeniería y arquitectónicos</v>
          </cell>
        </row>
        <row r="326">
          <cell r="J326" t="str">
            <v>4.03.10.05.00 Servicios médicos, odontológicos y otros servicios de sanidad</v>
          </cell>
        </row>
        <row r="327">
          <cell r="J327" t="str">
            <v>4.03.10.06.00 Servicios de veterinaria</v>
          </cell>
        </row>
        <row r="328">
          <cell r="J328" t="str">
            <v>4.03.10.07.00 Servicios de capacitación y adiestramiento</v>
          </cell>
        </row>
        <row r="329">
          <cell r="J329" t="str">
            <v>4.03.10.08.00 Servicios presupuestarios</v>
          </cell>
        </row>
        <row r="330">
          <cell r="J330" t="str">
            <v>4.03.10.09.00 Servicios de lavandería y tintorería</v>
          </cell>
        </row>
        <row r="331">
          <cell r="J331" t="str">
            <v>4.03.10.10.00 Servicios de vigilancia</v>
          </cell>
        </row>
        <row r="332">
          <cell r="J332" t="str">
            <v>4.03.10.11.00 Servicios para la elaboración y suministro de comida</v>
          </cell>
        </row>
        <row r="333">
          <cell r="J333" t="str">
            <v>4.03.10.99.00 Otros servicios profesionales y técnicos</v>
          </cell>
        </row>
        <row r="334">
          <cell r="J334" t="str">
            <v>4.03.11.00.00 Conservación y reparaciones menores de maquinaria y equipos</v>
          </cell>
        </row>
        <row r="335">
          <cell r="J335" t="str">
            <v>4.03.11.01.00 Conservación y reparaciones menores de maquinaria y demás equipos de construcción, campo, industria y taller</v>
          </cell>
        </row>
        <row r="336">
          <cell r="J336" t="str">
            <v>4.03.11.02.00 Conservación y reparaciones menores de equipos de transporte, tracción y elevación</v>
          </cell>
        </row>
        <row r="337">
          <cell r="J337" t="str">
            <v>4.03.11.03.00 Conservación y reparaciones menores de equipos de comunicaciones y de señalamiento</v>
          </cell>
        </row>
        <row r="338">
          <cell r="J338" t="str">
            <v>4.03.11.04.00 Conservación y reparaciones menores de equipos médicoquirúrgicos, dentales y de veterinaria</v>
          </cell>
        </row>
        <row r="339">
          <cell r="J339" t="str">
            <v>4.03.11.05.00 Conservación y reparaciones menores de equipos científicos, religiosos, de enseñanza y recreación</v>
          </cell>
        </row>
        <row r="340">
          <cell r="J340" t="str">
            <v>4.03.11.06.00 Conservación y reparaciones menores de equipos y armamentos de orden público, seguridad y defensa nacional</v>
          </cell>
        </row>
        <row r="341">
          <cell r="J341" t="str">
            <v>4.03.11.07.00 Conservación y reparaciones menores de máquinas, muebles y demás equipos de oficina y alojamiento</v>
          </cell>
        </row>
        <row r="342">
          <cell r="J342" t="str">
            <v>4.03.11.99.00 Conservación y reparaciones menores de otras maquinaria y equipos</v>
          </cell>
        </row>
        <row r="343">
          <cell r="J343" t="str">
            <v>4.03.12.00.00 Conservación y reparaciones menores de obras</v>
          </cell>
        </row>
        <row r="344">
          <cell r="J344" t="str">
            <v>4.03.12.01.00 Conservación y reparaciones menores de obras en bienes del dominio privado</v>
          </cell>
        </row>
        <row r="345">
          <cell r="J345" t="str">
            <v>4.03.12.02.00 Conservación y reparaciones menores de obras en bienes del dominio público</v>
          </cell>
        </row>
        <row r="346">
          <cell r="J346" t="str">
            <v>4.03.13.00.00 Servicios de construcciones temporales</v>
          </cell>
        </row>
        <row r="347">
          <cell r="J347" t="str">
            <v>4.03.13.01.00 Servicios de construcciones temporales</v>
          </cell>
        </row>
        <row r="348">
          <cell r="J348" t="str">
            <v>4.03.14.00.00 Servicios de construcción de edificios para la venta</v>
          </cell>
        </row>
        <row r="349">
          <cell r="J349" t="str">
            <v>4.03.14.01.00 Servicios de construcción de edificios para la venta</v>
          </cell>
        </row>
        <row r="350">
          <cell r="J350" t="str">
            <v>4.03.15.00.00 Servicios fiscales</v>
          </cell>
        </row>
        <row r="351">
          <cell r="J351" t="str">
            <v>4.03.15.01.00 Derechos de importación y servicios aduaneros</v>
          </cell>
        </row>
        <row r="352">
          <cell r="J352" t="str">
            <v>4.03.15.02.00 Tasas y otros derechos obligatorios</v>
          </cell>
        </row>
        <row r="353">
          <cell r="J353" t="str">
            <v>4.03.15.03.00 Asignación a agentes de especies fiscales</v>
          </cell>
        </row>
        <row r="354">
          <cell r="J354" t="str">
            <v>4.03.15.99.00 Otros servicios fiscales</v>
          </cell>
        </row>
        <row r="355">
          <cell r="J355" t="str">
            <v>4.03.16.00.00 Servicios de diversión, esparcimiento y culturales</v>
          </cell>
        </row>
        <row r="356">
          <cell r="J356" t="str">
            <v>4.03.16.01.00 Servicios de diversión, esparcimiento y culturales</v>
          </cell>
        </row>
        <row r="357">
          <cell r="J357" t="str">
            <v>4.03.17.00.00 Servicios de gestión administrativa prestados por organismos de asistencia técnica</v>
          </cell>
        </row>
        <row r="358">
          <cell r="J358" t="str">
            <v>4.03.17.01.00 Servicios de gestión administrativa prestados por organismos de asistencia técnica</v>
          </cell>
        </row>
        <row r="359">
          <cell r="J359" t="str">
            <v>4.03.18.00.00 Impuestos indirectos</v>
          </cell>
        </row>
        <row r="360">
          <cell r="J360" t="str">
            <v>4.03.18.01.00 Impuesto al valor agregado</v>
          </cell>
        </row>
        <row r="361">
          <cell r="J361" t="str">
            <v>4.03.18.99.00 Otros impuestos indirectos</v>
          </cell>
        </row>
        <row r="362">
          <cell r="J362" t="str">
            <v>4.03.19.00.00 Comisiones por servicios para cumplir con los beneficios sociales</v>
          </cell>
        </row>
        <row r="363">
          <cell r="J363" t="str">
            <v>4.03.19.01.00 Comisiones por servicios para cumplir con los beneficios sociales</v>
          </cell>
        </row>
        <row r="364">
          <cell r="J364" t="str">
            <v>4.03.99.00.00 Otros servicios no personales</v>
          </cell>
        </row>
        <row r="365">
          <cell r="J365" t="str">
            <v>4.03.99.01.00 Otros servicios no personales</v>
          </cell>
        </row>
        <row r="366">
          <cell r="J366" t="str">
            <v>4.04.00.00.00 ACTIVOS REALES</v>
          </cell>
        </row>
        <row r="367">
          <cell r="J367" t="str">
            <v>4.04.01.00.00 Repuestos y reparaciones mayores</v>
          </cell>
        </row>
        <row r="368">
          <cell r="J368" t="str">
            <v>4.04.01.01.00 Repuestos mayores</v>
          </cell>
        </row>
        <row r="369">
          <cell r="J369" t="str">
            <v>4.04.01.01.01 Repuestos mayores para maquinaria y demás equipos de</v>
          </cell>
        </row>
        <row r="370">
          <cell r="J370" t="str">
            <v>4.04.01.01.02 Repuestos mayores para equipos de transporte, tracción y elevación</v>
          </cell>
        </row>
        <row r="371">
          <cell r="J371" t="str">
            <v>4.04.01.01.03 Repuestos mayores para equipos de comunicaciones y de señalamiento</v>
          </cell>
        </row>
        <row r="372">
          <cell r="J372" t="str">
            <v>4.04.01.01.04 Repuestos mayores para equipos médico-quirúrgicos, dentales y de veterinaria</v>
          </cell>
        </row>
        <row r="373">
          <cell r="J373" t="str">
            <v>4.04.01.01.05 Repuestos mayores para equipos científicos, religiosos, de enseñanza y recreación</v>
          </cell>
        </row>
        <row r="374">
          <cell r="J374" t="str">
            <v>4.04.01.01.06 Repuestos mayores para equipos de seguridad pública</v>
          </cell>
        </row>
        <row r="375">
          <cell r="J375" t="str">
            <v>4.04.01.01.07 Repuestos mayores para máquinas, muebles y demás equipos de oficina y alojamiento</v>
          </cell>
        </row>
        <row r="376">
          <cell r="J376" t="str">
            <v>4.04.01.01.99 Repuestos mayores para otras maquinaria y equipos</v>
          </cell>
        </row>
        <row r="377">
          <cell r="J377" t="str">
            <v>4.04.01.02.00 Reparaciones mayores de maquinaria y equipos</v>
          </cell>
        </row>
        <row r="378">
          <cell r="J378" t="str">
            <v>4.04.01.02.01 Reparaciones mayores de maquinaria y demás equipos de construcción, campo, industria y taller</v>
          </cell>
        </row>
        <row r="379">
          <cell r="J379" t="str">
            <v>4.04.01.02.02 Reparaciones mayores de equipos de transporte, tracción y elevación</v>
          </cell>
        </row>
        <row r="380">
          <cell r="J380" t="str">
            <v>4.04.01.02.03 Reparaciones mayores de equipos de comunicaciones y de señalamiento</v>
          </cell>
        </row>
        <row r="381">
          <cell r="J381" t="str">
            <v>4.04.01.02.04 Reparaciones mayores de equipos médico - quirúrgicos, dentales y de veterinaria</v>
          </cell>
        </row>
        <row r="382">
          <cell r="J382" t="str">
            <v>4.04.01.02.05 Reparaciones mayores de equipos científicos, religiosos, de enseñanza y recreación</v>
          </cell>
        </row>
        <row r="383">
          <cell r="J383" t="str">
            <v>4.04.01.02.06 Reparaciones mayores de equipos y armamentos de orden público, seguridad y defensa nacional</v>
          </cell>
        </row>
        <row r="384">
          <cell r="J384" t="str">
            <v>4.04.01.02.07 Reparaciones mayores de máquinas, muebles y demás equipos de oficina y alojamiento</v>
          </cell>
        </row>
        <row r="385">
          <cell r="J385" t="str">
            <v>4.04.01.02.99 Reparaciones mayores de otras maquinaria y equipos</v>
          </cell>
        </row>
        <row r="386">
          <cell r="J386" t="str">
            <v>4.04.02.00.00 Conservación, ampliaciones y mejoras mayores de obras</v>
          </cell>
        </row>
        <row r="387">
          <cell r="J387" t="str">
            <v>4.04.02.01.00 Conservación, ampliaciones y mejoras mayores de obras en bienes del dominio privado</v>
          </cell>
        </row>
        <row r="388">
          <cell r="J388" t="str">
            <v>4.04.02.02.00 Conservación, ampliaciones y mejoras mayores de obras en bienes del dominio público</v>
          </cell>
        </row>
        <row r="389">
          <cell r="J389" t="str">
            <v>4.04.03.00.00 Maquinaria y demás equipos de construcción, campo, industria y taller</v>
          </cell>
        </row>
        <row r="390">
          <cell r="J390" t="str">
            <v>4.04.03.01.00 Maquinaria y demás equipos de construcción y mantenimiento</v>
          </cell>
        </row>
        <row r="391">
          <cell r="J391" t="str">
            <v>4.04.03.02.00 Maquinaria y equipos para mantenimiento de automotores</v>
          </cell>
        </row>
        <row r="392">
          <cell r="J392" t="str">
            <v>4.04.03.03.00 Maquinaria y equipos agrícolas y pecuarios</v>
          </cell>
        </row>
        <row r="393">
          <cell r="J393" t="str">
            <v>4.04.03.04.00 Maquinaria y equipos de artes gráficas y reproducción</v>
          </cell>
        </row>
        <row r="394">
          <cell r="J394" t="str">
            <v>4.04.03.05.00 Maquinaria y equipos industriales y de taller</v>
          </cell>
        </row>
        <row r="395">
          <cell r="J395" t="str">
            <v>4.04.03.06.00 Maquinaria y equipos de energía</v>
          </cell>
        </row>
        <row r="396">
          <cell r="J396" t="str">
            <v>4.04.03.07.00 Maquinaria y equipos de riego y acueductos</v>
          </cell>
        </row>
        <row r="397">
          <cell r="J397" t="str">
            <v>4.04.03.08.00 Equipos de almacén</v>
          </cell>
        </row>
        <row r="398">
          <cell r="J398" t="str">
            <v>4.04.03.99.00 Otra maquinaria y demás equipos de construcción, campo, industria y taller</v>
          </cell>
        </row>
        <row r="399">
          <cell r="J399" t="str">
            <v>4.04.04.00.00 Equipos de transporte, tracción y elevación</v>
          </cell>
        </row>
        <row r="400">
          <cell r="J400" t="str">
            <v>4.04.04.01.00 Vehículos automotores terrestres</v>
          </cell>
        </row>
        <row r="401">
          <cell r="J401" t="str">
            <v>4.04.04.02.00 Equipos ferroviarios y de cables aéreos</v>
          </cell>
        </row>
        <row r="402">
          <cell r="J402" t="str">
            <v>4.04.04.03.00 Equipos marítimos de transporte</v>
          </cell>
        </row>
        <row r="403">
          <cell r="J403" t="str">
            <v>4.04.04.04.00 Equipos aéreos de transporte</v>
          </cell>
        </row>
        <row r="404">
          <cell r="J404" t="str">
            <v>4.04.04.05.00 Vehículos de tracción no motorizados</v>
          </cell>
        </row>
        <row r="405">
          <cell r="J405" t="str">
            <v>4.04.04.06.00 Equipos auxiliares de transporte</v>
          </cell>
        </row>
        <row r="406">
          <cell r="J406" t="str">
            <v>4.04.04.99.00 Otros equipos de transporte, tracción y elevación</v>
          </cell>
        </row>
        <row r="407">
          <cell r="J407" t="str">
            <v>4.04.05.00.00 Equipos de comunicaciones y de señalamiento</v>
          </cell>
        </row>
        <row r="408">
          <cell r="J408" t="str">
            <v>4.04.05.01.00 Equipos de telecomunicaciones</v>
          </cell>
        </row>
        <row r="409">
          <cell r="J409" t="str">
            <v>4.04.05.02.00 Equipos de señalamiento</v>
          </cell>
        </row>
        <row r="410">
          <cell r="J410" t="str">
            <v>4.04.05.03.00 Equipos de control de tráfico aéreo</v>
          </cell>
        </row>
        <row r="411">
          <cell r="J411" t="str">
            <v>4.04.05.04.00 Equipos de correo</v>
          </cell>
        </row>
        <row r="412">
          <cell r="J412" t="str">
            <v>4.04.05.99.00 Otros equipos de comunicaciones y de señalamiento</v>
          </cell>
        </row>
        <row r="413">
          <cell r="J413" t="str">
            <v>4.04.06.00.00 Equipos médico - quirúrgicos, dentales y de veterinaria</v>
          </cell>
        </row>
        <row r="414">
          <cell r="J414" t="str">
            <v>4.04.06.01.00 Equipos médico - quirúrgicos, dentales y de veterinaria</v>
          </cell>
        </row>
        <row r="415">
          <cell r="J415" t="str">
            <v>4.04.06.99.00 Otros equipos médico - quirúrgicos, dentales y de veterinaria</v>
          </cell>
        </row>
        <row r="416">
          <cell r="J416" t="str">
            <v>4.04.07.00.00 Equipos científicos, religiosos, de enseñanza y recreación</v>
          </cell>
        </row>
        <row r="417">
          <cell r="J417" t="str">
            <v>4.04.07.01.00 Equipos científicos y de laboratorio</v>
          </cell>
        </row>
        <row r="418">
          <cell r="J418" t="str">
            <v>4.04.07.02.00 Equipos de enseñanza, deporte y recreación</v>
          </cell>
        </row>
        <row r="419">
          <cell r="J419" t="str">
            <v>4.04.07.03.00 Obras de arte</v>
          </cell>
        </row>
        <row r="420">
          <cell r="J420" t="str">
            <v>4.04.07.04.00 Libros, revistas y otros instrumentos de enseñanzas</v>
          </cell>
        </row>
        <row r="421">
          <cell r="J421" t="str">
            <v>4.04.07.05.00 Equipos religiosos</v>
          </cell>
        </row>
        <row r="422">
          <cell r="J422" t="str">
            <v>4.04.07.06.00 Instrumentos musicales</v>
          </cell>
        </row>
        <row r="423">
          <cell r="J423" t="str">
            <v>4.04.07.99.00 Otros equipos científicos, religiosos, de enseñanza y recreación</v>
          </cell>
        </row>
        <row r="424">
          <cell r="J424" t="str">
            <v>4.04.08.00.00 Equipos y armamentos de orden público, seguridad y defensa</v>
          </cell>
        </row>
        <row r="425">
          <cell r="J425" t="str">
            <v>4.04.08.01.00 Equipos y armamentos de orden público, seguridad y defensa nacional</v>
          </cell>
        </row>
        <row r="426">
          <cell r="J426" t="str">
            <v>4.04.08.02.00 Equipos y armamentos de seguridad para la custodia y resguardo personal</v>
          </cell>
        </row>
        <row r="427">
          <cell r="J427" t="str">
            <v>4.04.08.99.00 Otros equipos y armamentos de orden público, seguridad y defensa nacional</v>
          </cell>
        </row>
        <row r="428">
          <cell r="J428" t="str">
            <v>4.04.09.00.00 Máquinas, muebles y demás equipos de oficina y alojamiento</v>
          </cell>
        </row>
        <row r="429">
          <cell r="J429" t="str">
            <v>4.04.09.01.00 Mobiliario y equipos de oficina</v>
          </cell>
        </row>
        <row r="430">
          <cell r="J430" t="str">
            <v>4.04.09.02.00 Equipos de computación</v>
          </cell>
        </row>
        <row r="431">
          <cell r="J431" t="str">
            <v>4.04.09.03.00 Mobiliario y equipos de alojamiento</v>
          </cell>
        </row>
        <row r="432">
          <cell r="J432" t="str">
            <v>4.04.09.99.00 Otras máquinas, muebles y demás equipos de oficina y alojamiento</v>
          </cell>
        </row>
        <row r="433">
          <cell r="J433" t="str">
            <v>4.04.10.00.00 Semovientes</v>
          </cell>
        </row>
        <row r="434">
          <cell r="J434" t="str">
            <v>4.04.10.01.00 Semovientes</v>
          </cell>
        </row>
        <row r="435">
          <cell r="J435" t="str">
            <v>4.04.11.00.00 Inmuebles, maquinaria y equipos usados</v>
          </cell>
        </row>
        <row r="436">
          <cell r="J436" t="str">
            <v>4.04.11.01.00 Adquisición de tierras y terrenos</v>
          </cell>
        </row>
        <row r="437">
          <cell r="J437" t="str">
            <v>4.04.11.02.00 Adquisición de edificios e instalaciones</v>
          </cell>
        </row>
        <row r="438">
          <cell r="J438" t="str">
            <v>4.04.11.03.00 Expropiación de tierras y terrenos</v>
          </cell>
        </row>
        <row r="439">
          <cell r="J439" t="str">
            <v>4.04.11.04.00 Expropiación de edificios e instalaciones</v>
          </cell>
        </row>
        <row r="440">
          <cell r="J440" t="str">
            <v>4.04.11.05.00 Adquisición de maquinaria y equipos usados</v>
          </cell>
        </row>
        <row r="441">
          <cell r="J441" t="str">
            <v>4.04.11.05.01 Maquinaria y demás equipos de construcción, campo, industria y taller</v>
          </cell>
        </row>
        <row r="442">
          <cell r="J442" t="str">
            <v>4.04.11.05.02 Equipos de transporte, tracción y elevación</v>
          </cell>
        </row>
        <row r="443">
          <cell r="J443" t="str">
            <v>4.04.11.05.03 Equipos de comunicaciones y de señalamiento</v>
          </cell>
        </row>
        <row r="444">
          <cell r="J444" t="str">
            <v>4.04.11.05.04 Equipos médico - quirúrgicos, dentales y de veterinaria</v>
          </cell>
        </row>
        <row r="445">
          <cell r="J445" t="str">
            <v>4.04.11.05.05 Equipos científicos, religiosos, de enseñanza y recreación</v>
          </cell>
        </row>
        <row r="446">
          <cell r="J446" t="str">
            <v>4.04.11.05.06 Equipos para seguridad pública</v>
          </cell>
        </row>
        <row r="447">
          <cell r="J447" t="str">
            <v>4.04.11.05.07 Máquinas, muebles y demás equipos de oficina y alojamiento</v>
          </cell>
        </row>
        <row r="448">
          <cell r="J448" t="str">
            <v>4.04.11.05.99 Otras maquinaria y equipos usados</v>
          </cell>
        </row>
        <row r="449">
          <cell r="J449" t="str">
            <v>4.04.12.00.00 Activos intangibles</v>
          </cell>
        </row>
        <row r="450">
          <cell r="J450" t="str">
            <v>4.04.12.01.00 Marcas de fábrica y patentes de invención</v>
          </cell>
        </row>
        <row r="451">
          <cell r="J451" t="str">
            <v>4.04.12.02.00 Derechos de autor</v>
          </cell>
        </row>
        <row r="452">
          <cell r="J452" t="str">
            <v>4.04.12.03.00 Gastos de organización</v>
          </cell>
        </row>
        <row r="453">
          <cell r="J453" t="str">
            <v>4.04.12.04.00 Paquetes y programas de computación</v>
          </cell>
        </row>
        <row r="454">
          <cell r="J454" t="str">
            <v>4.04.12.05.00 Estudios y proyectos</v>
          </cell>
        </row>
        <row r="455">
          <cell r="J455" t="str">
            <v>4.04.12.99.00 Otros activos intangibles</v>
          </cell>
        </row>
        <row r="456">
          <cell r="J456" t="str">
            <v>4.04.13.00.00 Estudios y proyectos para inversión en activos fijos</v>
          </cell>
        </row>
        <row r="457">
          <cell r="J457" t="str">
            <v>4.04.13.01.00 Estudios y proyectos aplicables a bienes del dominio privado</v>
          </cell>
        </row>
        <row r="458">
          <cell r="J458" t="str">
            <v>4.04.13.02.00 Estudios y proyectos aplicables a bienes del dominio público</v>
          </cell>
        </row>
        <row r="459">
          <cell r="J459" t="str">
            <v>4.04.14.00.00 Contratación de inspección de obras</v>
          </cell>
        </row>
        <row r="460">
          <cell r="J460" t="str">
            <v>4.04.14.01.00 Contratación de inspección de obras de bienes del dominio privadoç</v>
          </cell>
        </row>
        <row r="461">
          <cell r="J461" t="str">
            <v>4.04.14.02.00 Contratación de inspección de obras de bienes del dominio público</v>
          </cell>
        </row>
        <row r="462">
          <cell r="J462" t="str">
            <v>4.04.15.00.00 Construcciones del dominio privado</v>
          </cell>
        </row>
        <row r="463">
          <cell r="J463" t="str">
            <v>4.04.15.01.00 Construcciones de edificios médico-asistenciales</v>
          </cell>
        </row>
        <row r="464">
          <cell r="J464" t="str">
            <v>4.04.15.02.00 Construcciones de edificios militares y de seguridad</v>
          </cell>
        </row>
        <row r="465">
          <cell r="J465" t="str">
            <v>4.04.15.03.00 Construcciones de edificios educativos</v>
          </cell>
        </row>
        <row r="466">
          <cell r="J466" t="str">
            <v>4.04.15.04.00 Construcciones de edificios culturales</v>
          </cell>
        </row>
        <row r="467">
          <cell r="J467" t="str">
            <v>4.04.15.05.00 Construcciones de edificios para oficina</v>
          </cell>
        </row>
        <row r="468">
          <cell r="J468" t="str">
            <v>4.04.15.99.00 Otras construcciones del dominio privado</v>
          </cell>
        </row>
        <row r="469">
          <cell r="J469" t="str">
            <v>4.04.15.06.00 Construcciones de edificios industriales</v>
          </cell>
        </row>
        <row r="470">
          <cell r="J470" t="str">
            <v>4.04.16.00.00 Construcciones del dominio público</v>
          </cell>
        </row>
        <row r="471">
          <cell r="J471" t="str">
            <v>4.04.16.01.00 Construcción de vialidad</v>
          </cell>
        </row>
        <row r="472">
          <cell r="J472" t="str">
            <v>4.04.16.02.00 Construcción de plazas, parques y similares</v>
          </cell>
        </row>
        <row r="473">
          <cell r="J473" t="str">
            <v>4.04.16.03.00 Construcciones de instalaciones hidráulicas</v>
          </cell>
        </row>
        <row r="474">
          <cell r="J474" t="str">
            <v>4.04.16.04.00 Construcciones de puertos y aeropuertos</v>
          </cell>
        </row>
        <row r="475">
          <cell r="J475" t="str">
            <v>4.04.16.99.00 Otras construcciones de dominio público</v>
          </cell>
        </row>
        <row r="476">
          <cell r="J476" t="str">
            <v>4.04.99.00.00 Otros activos reales</v>
          </cell>
        </row>
        <row r="477">
          <cell r="J477" t="str">
            <v>4.04.99.01.00 Otros activos reales</v>
          </cell>
        </row>
        <row r="478">
          <cell r="J478" t="str">
            <v>4.05.00.00.00 ACTIVOS FINANCIEROS</v>
          </cell>
        </row>
        <row r="479">
          <cell r="J479" t="str">
            <v>4.05.01.00.00 Aportes en acciones y participaciones de capital</v>
          </cell>
        </row>
        <row r="480">
          <cell r="J480" t="str">
            <v>4.05.01.01.00 Aportes en acciones y participaciones de capital al sector privado</v>
          </cell>
        </row>
        <row r="481">
          <cell r="J481" t="str">
            <v>4.05.01.02.00 Aportes en acciones y participaciones de capital al sector público</v>
          </cell>
        </row>
        <row r="482">
          <cell r="J482" t="str">
            <v>4.05.01.02.01 Aportes en acciones y participaciones de capital a entes descentralizados sin fines empresariales</v>
          </cell>
        </row>
        <row r="483">
          <cell r="J483" t="str">
            <v>4.05.01.02.02 Aportes en acciones y participaciones de capital a instituciones de protección social</v>
          </cell>
        </row>
        <row r="484">
          <cell r="J484" t="str">
            <v>4.05.01.02.03 Aportes en acciones y participaciones de capital a entes descentralizados con fines empresariales petroleros</v>
          </cell>
        </row>
        <row r="485">
          <cell r="J485" t="str">
            <v>4.05.01.02.04 Aportes en acciones y participaciones de capital a entes descentralizados con fines empresariales no petroleros</v>
          </cell>
        </row>
        <row r="486">
          <cell r="J486" t="str">
            <v>4.05.01.02.05 Aportes en acciones y participaciones de capital a entes descentralizados financieros bancarios</v>
          </cell>
        </row>
        <row r="487">
          <cell r="J487" t="str">
            <v>4.05.01.02.06 Aportes en acciones y participaciones de capital a entes descentralizados financieros no bancarios</v>
          </cell>
        </row>
        <row r="488">
          <cell r="J488" t="str">
            <v>4.05.01.02.07 Aportes en acciones y participaciones de capital a organismos del sector público para el pago de su deuda</v>
          </cell>
        </row>
        <row r="489">
          <cell r="J489" t="str">
            <v>4.05.01.03.00 Aportes en acciones y participaciones de capital al sector externo</v>
          </cell>
        </row>
        <row r="490">
          <cell r="J490" t="str">
            <v>4.05.01.03.01 Aportes en acciones y participaciones de capital a organismos internacionales</v>
          </cell>
        </row>
        <row r="491">
          <cell r="J491" t="str">
            <v>4.05.01.03.99 Otros aportes en acciones y participaciones de capital al sector externo</v>
          </cell>
        </row>
        <row r="492">
          <cell r="J492" t="str">
            <v>4.05.02.00.00 Adquisición de títulos y valores que no otorgan propiedad</v>
          </cell>
        </row>
        <row r="493">
          <cell r="J493" t="str">
            <v>4.05.02.01.00 Adquisición de títulos y valores a corto plazo</v>
          </cell>
        </row>
        <row r="494">
          <cell r="J494" t="str">
            <v>4.05.02.01.01 Adquisición de títulos y valores privados</v>
          </cell>
        </row>
        <row r="495">
          <cell r="J495" t="str">
            <v>4.05.02.01.02 Adquisición de títulos y valores públicos</v>
          </cell>
        </row>
        <row r="496">
          <cell r="J496" t="str">
            <v>4.05.02.01.03 Adquisición de títulos y valores externos</v>
          </cell>
        </row>
        <row r="497">
          <cell r="J497" t="str">
            <v>4.05.02.02.00 Adquisición de títulos y valores a largo plazo</v>
          </cell>
        </row>
        <row r="498">
          <cell r="J498" t="str">
            <v>4.05.02.02.01 Adquisición de títulos y valores privados</v>
          </cell>
        </row>
        <row r="499">
          <cell r="J499" t="str">
            <v>4.05.02.02.02 Adquisición de títulos y valores públicos</v>
          </cell>
        </row>
        <row r="500">
          <cell r="J500" t="str">
            <v>4.05.02.02.03 Adquisición de títulos y valores externos</v>
          </cell>
        </row>
        <row r="501">
          <cell r="J501" t="str">
            <v>4.05.03.00.00 Concesión de préstamos a corto plazo</v>
          </cell>
        </row>
        <row r="502">
          <cell r="J502" t="str">
            <v>4.05.03.01.00 Concesión de préstamos al sector privado a corto plazo</v>
          </cell>
        </row>
        <row r="503">
          <cell r="J503" t="str">
            <v>4.05.03.02.00 Concesión de préstamos al sector público a corto plazo</v>
          </cell>
        </row>
        <row r="504">
          <cell r="J504" t="str">
            <v>4.05.03.02.01 Concesión de préstamos a la República</v>
          </cell>
        </row>
        <row r="505">
          <cell r="J505" t="str">
            <v>4.05.03.02.02 Concesión de préstamos a entes descentralizados sin fines empresariales</v>
          </cell>
        </row>
        <row r="506">
          <cell r="J506" t="str">
            <v>4.05.03.02.03 Concesión de préstamos a instituciones de protección social</v>
          </cell>
        </row>
        <row r="507">
          <cell r="J507" t="str">
            <v xml:space="preserve">4.05.03.02.04 Concesión de préstamos a entes descentralizados con fines  empresariales petroleros </v>
          </cell>
        </row>
        <row r="508">
          <cell r="J508" t="str">
            <v>4.05.03.02.05 Concesión de préstamos a entes descentralizados con fines empresariales no petroleros</v>
          </cell>
        </row>
        <row r="509">
          <cell r="J509" t="str">
            <v>4.05.03.02.06 Concesión de préstamos a entes descentralizados financieros bancarios</v>
          </cell>
        </row>
        <row r="510">
          <cell r="J510" t="str">
            <v>4.05.03.02.07 Concesión de préstamos a entes descentralizados financieras no bancarios</v>
          </cell>
        </row>
        <row r="511">
          <cell r="J511" t="str">
            <v>4.05.03.02.08 Concesión de préstamos al Poder Estadal</v>
          </cell>
        </row>
        <row r="512">
          <cell r="J512" t="str">
            <v>4.05.03.02.09 Concesión de préstamos al Poder Municipal</v>
          </cell>
        </row>
        <row r="513">
          <cell r="J513" t="str">
            <v>4.05.03.03.00 Concesión de préstamos al sector externo a corto plazo</v>
          </cell>
        </row>
        <row r="514">
          <cell r="J514" t="str">
            <v>4.05.03.03.01 Concesión de préstamos a instituciones sin fines de lucro</v>
          </cell>
        </row>
        <row r="515">
          <cell r="J515" t="str">
            <v>4.05.03.03.02 Concesión de préstamos a gobiernos extranjeros</v>
          </cell>
        </row>
        <row r="516">
          <cell r="J516" t="str">
            <v>4.05.03.03.03 Concesión de préstamos a organismos internacionales</v>
          </cell>
        </row>
        <row r="517">
          <cell r="J517" t="str">
            <v>4.05.04.00.00 Concesión de préstamos a largo plazo</v>
          </cell>
        </row>
        <row r="518">
          <cell r="J518" t="str">
            <v>4.05.04.01.00 Concesión de préstamos al sector privado a largo plazo</v>
          </cell>
        </row>
        <row r="519">
          <cell r="J519" t="str">
            <v>4.05.04.02.00 Concesión de préstamos al sector público a largo plazo</v>
          </cell>
        </row>
        <row r="520">
          <cell r="J520" t="str">
            <v>4.05.04.02.01 Concesión de préstamos a la República</v>
          </cell>
        </row>
        <row r="521">
          <cell r="J521" t="str">
            <v>4.05.04.02.02 Concesión de préstamos a entes descentralizados sin fines empresariales</v>
          </cell>
        </row>
        <row r="522">
          <cell r="J522" t="str">
            <v>4.05.04.02.03 Concesión de préstamos a instituciones de protección social</v>
          </cell>
        </row>
        <row r="523">
          <cell r="J523" t="str">
            <v>4.05.04.02.04 Concesión de préstamos a entes descentralizados con fines empresariales petroleros</v>
          </cell>
        </row>
        <row r="524">
          <cell r="J524" t="str">
            <v>4.05.04.02.05 Concesión de préstamos a entes descentralizados con fines empresariales no petroleros</v>
          </cell>
        </row>
        <row r="525">
          <cell r="J525" t="str">
            <v>4.05.04.02.06 Concesión de préstamos a entes descentralizados financieros bancarios</v>
          </cell>
        </row>
        <row r="526">
          <cell r="J526" t="str">
            <v>4.05.04.02.07 Concesión de préstamos a entes descentralizados financieros no bancarios</v>
          </cell>
        </row>
        <row r="527">
          <cell r="J527" t="str">
            <v>4.05.04.02.08 Concesión de préstamos al Poder Estadal</v>
          </cell>
        </row>
        <row r="528">
          <cell r="J528" t="str">
            <v>4.05.04.02.09 Concesión de préstamos al Poder Municipal</v>
          </cell>
        </row>
        <row r="529">
          <cell r="J529" t="str">
            <v>4.05.04.03.00 Concesión de préstamos al sector externo a largo plazo</v>
          </cell>
        </row>
        <row r="530">
          <cell r="J530" t="str">
            <v>4.05.04.03.01 Concesión de préstamos a instituciones sin fines de lucro</v>
          </cell>
        </row>
        <row r="531">
          <cell r="J531" t="str">
            <v>4.05.04.03.02 Concesión de préstamos a gobiernos extranjeros</v>
          </cell>
        </row>
        <row r="532">
          <cell r="J532" t="str">
            <v>4.05.04.03.03 Concesión de préstamos a organismos internacionales</v>
          </cell>
        </row>
        <row r="533">
          <cell r="J533" t="str">
            <v>4.05.05.00.00 Incremento de disponibilidades</v>
          </cell>
        </row>
        <row r="534">
          <cell r="J534" t="str">
            <v>4.05.05.01.00 Incremento en caja</v>
          </cell>
        </row>
        <row r="535">
          <cell r="J535" t="str">
            <v>4.05.05.02.00 Incremento en bancos</v>
          </cell>
        </row>
        <row r="536">
          <cell r="J536" t="str">
            <v>4.05.05.02.01 Incremento en bancos públicos</v>
          </cell>
        </row>
        <row r="537">
          <cell r="J537" t="str">
            <v>4.05.05.02.02 Incremento en bancos privados</v>
          </cell>
        </row>
        <row r="538">
          <cell r="J538" t="str">
            <v>4.05.05.02.03 Incremento en bancos del exterior</v>
          </cell>
        </row>
        <row r="539">
          <cell r="J539" t="str">
            <v>4.05.05.03.00 Incremento de inversiones temporales</v>
          </cell>
        </row>
        <row r="540">
          <cell r="J540" t="str">
            <v>4.05.06.00.00 Incremento de cuentas por cobrar a corto plazo</v>
          </cell>
        </row>
        <row r="541">
          <cell r="J541" t="str">
            <v>4.05.06.01.00 Incremento de cuentas comerciales por cobrar a corto plazo</v>
          </cell>
        </row>
        <row r="542">
          <cell r="J542" t="str">
            <v>4.05.06.02.00 Incremento de rentas por recaudar a corto plazo</v>
          </cell>
        </row>
        <row r="543">
          <cell r="J543" t="str">
            <v>4.05.06.03.00 Incremento de deudas por rendir</v>
          </cell>
        </row>
        <row r="544">
          <cell r="J544" t="str">
            <v>4.05.06.03.01 Incremento de deudas por rendir de fondos en avance</v>
          </cell>
        </row>
        <row r="545">
          <cell r="J545" t="str">
            <v>4.05.06.03.02 Incremento de deudas por rendir de fondos en anticipo</v>
          </cell>
        </row>
        <row r="546">
          <cell r="J546" t="str">
            <v>4.05.06.99.00 Incremento de otras cuentas por cobrar a corto plazo</v>
          </cell>
        </row>
        <row r="547">
          <cell r="J547" t="str">
            <v>4.05.07.00.00 Incremento de efectos por cobrar a corto plazo</v>
          </cell>
        </row>
        <row r="548">
          <cell r="J548" t="str">
            <v>4.05.07.01.00 Incremento de efectos comerciales por cobrar a corto plazo</v>
          </cell>
        </row>
        <row r="549">
          <cell r="J549" t="str">
            <v>4.05.07.99.00 Incremento de otros efectos por cobrar a corto plazo</v>
          </cell>
        </row>
        <row r="550">
          <cell r="J550" t="str">
            <v>4.05.08.00.00 Incremento de cuentas por cobrar a mediano y largo plazo</v>
          </cell>
        </row>
        <row r="551">
          <cell r="J551" t="str">
            <v>4.05.08.01.00 Incremento de cuentas comerciales por cobrar a mediano y largo plazo</v>
          </cell>
        </row>
        <row r="552">
          <cell r="J552" t="str">
            <v>4.05.08.02.00 Incremento de rentas por recaudar a mediano y largo plazo</v>
          </cell>
        </row>
        <row r="553">
          <cell r="J553" t="str">
            <v>4.05.08.99.00 Incremento de otras cuentas por cobrar a mediano y largo plazo</v>
          </cell>
        </row>
        <row r="554">
          <cell r="J554" t="str">
            <v>4.05.09.00.00 Incremento de efectos por cobrar a mediano y largo plazo</v>
          </cell>
        </row>
        <row r="555">
          <cell r="J555" t="str">
            <v>4.05.09.01.00 Incremento de efectos comerciales por cobrar a mediano y largo plazo</v>
          </cell>
        </row>
        <row r="556">
          <cell r="J556" t="str">
            <v>4.05.09.99.00 Incremento de otros efectos por cobrar a mediano y largo plazo</v>
          </cell>
        </row>
        <row r="557">
          <cell r="J557" t="str">
            <v>4.05.10.00.00 Incremento de fondos en avance, en anticipos y en fideicomiso</v>
          </cell>
        </row>
        <row r="558">
          <cell r="J558" t="str">
            <v>4.05.10.01.00 Incremento de fondos en avance</v>
          </cell>
        </row>
        <row r="559">
          <cell r="J559" t="str">
            <v>4.05.10.02.00 Incremento de fondos en anticipos</v>
          </cell>
        </row>
        <row r="560">
          <cell r="J560" t="str">
            <v>4.05.10.03.00 Incremento de fondos en fideicomiso</v>
          </cell>
        </row>
        <row r="561">
          <cell r="J561" t="str">
            <v>4.05.10.04.00 Incremento de anticipos a proveedores</v>
          </cell>
        </row>
        <row r="562">
          <cell r="J562" t="str">
            <v>4.05.10.05.00 Incremento de anticipos a contratistas por contratos de corto plazo</v>
          </cell>
        </row>
        <row r="563">
          <cell r="J563" t="str">
            <v>4.05.10.06.00 Incremento de anticipos a contratistas por contratos de mediano y largo plazo</v>
          </cell>
        </row>
        <row r="564">
          <cell r="J564" t="str">
            <v>4.05.11.00.00 Incremento de activos diferidos a corto plazo</v>
          </cell>
        </row>
        <row r="565">
          <cell r="J565" t="str">
            <v>4.05.11.01.00 Incremento de gastos a corto plazo pagados por anticipado</v>
          </cell>
        </row>
        <row r="566">
          <cell r="J566" t="str">
            <v>4.05.11.01.01 Incremento de intereses de la deuda pública interna a corto plazo pagados por anticipado</v>
          </cell>
        </row>
        <row r="567">
          <cell r="J567" t="str">
            <v>4.05.11.01.02 Incremento de intereses de la deuda pública externa a corto plazo pagados por anticipado</v>
          </cell>
        </row>
        <row r="568">
          <cell r="J568" t="str">
            <v>4.05.11.01.03 Incremento de otros intereses a corto plazo pagados por anticipado</v>
          </cell>
        </row>
        <row r="569">
          <cell r="J569" t="str">
            <v>4.05.11.01.04 Incremento de débitos por apertura de carta de crédito a corto plazo</v>
          </cell>
        </row>
        <row r="570">
          <cell r="J570" t="str">
            <v>4.05.11.01.99 Incremento de otros gastos a corto plazo pagados por anticipado</v>
          </cell>
        </row>
        <row r="571">
          <cell r="J571" t="str">
            <v>4.05.11.02.00 Incremento de depósitos otorgados en garantía a corto plazo</v>
          </cell>
        </row>
        <row r="572">
          <cell r="J572" t="str">
            <v>4.05.11.99.00 Incremento de otros activos diferidos a corto plazo</v>
          </cell>
        </row>
        <row r="573">
          <cell r="J573" t="str">
            <v>4.05.12.00.00 Incremento de activos diferidos a mediano y largo plazo</v>
          </cell>
        </row>
        <row r="574">
          <cell r="J574" t="str">
            <v>4.05.12.01.00 Incremento de gastos a mediano y largo plazo pagados por anticipado</v>
          </cell>
        </row>
        <row r="575">
          <cell r="J575" t="str">
            <v>4.05.12.01.01 Incremento de intereses de la deuda pública interna a largo plazo pagados por anticipado</v>
          </cell>
        </row>
        <row r="576">
          <cell r="J576" t="str">
            <v>4.05.12.01.02 Incremento de intereses de la deuda pública externa a largo plazo pagados por anticipado</v>
          </cell>
        </row>
        <row r="577">
          <cell r="J577" t="str">
            <v>4.05.12.01.08 Incremento de otros intereses a mediano y largo plazo pagados por anticipado</v>
          </cell>
        </row>
        <row r="578">
          <cell r="J578" t="str">
            <v>4.05.12.01.99 Incremento de otros gastos a mediano y largo plazo pagados por anticipado</v>
          </cell>
        </row>
        <row r="579">
          <cell r="J579" t="str">
            <v>4.05.12.02.00 Incremento de depósitos otorgados en garantía a mediano y largo plazo</v>
          </cell>
        </row>
        <row r="580">
          <cell r="J580" t="str">
            <v>4.05.12.99.00 Incremento de otros activos diferidos a mediano y largo plazo</v>
          </cell>
        </row>
        <row r="581">
          <cell r="J581" t="str">
            <v>4.05.13.00.00 Incremento del Fondo de Estabilización Macroeconómica (FEM)</v>
          </cell>
        </row>
        <row r="582">
          <cell r="J582" t="str">
            <v>4.05.13.01.00 Incremento del Fondo de Estabilización Macroeconómica (FEM) de la República</v>
          </cell>
        </row>
        <row r="583">
          <cell r="J583" t="str">
            <v xml:space="preserve">4.05.13.02.00 Incremento del Fondo de Estabilización Macroeconómica </v>
          </cell>
        </row>
        <row r="584">
          <cell r="J584" t="str">
            <v>4.05.13.03.00 Incremento del Fondo de Estabilización Macroeconómica (FEM) del Poder Municipal</v>
          </cell>
        </row>
        <row r="585">
          <cell r="J585" t="str">
            <v>4.05.14.00.00 Incremento del Fondo de Ahorro Intergeneracional</v>
          </cell>
        </row>
        <row r="586">
          <cell r="J586" t="str">
            <v>4.05.14.01.00 Incremento del Fondo de Ahorro Intergeneracional</v>
          </cell>
        </row>
        <row r="587">
          <cell r="J587" t="str">
            <v>4.05.16.00.00 Incremento del Fondo de Aportes del Sector Público</v>
          </cell>
        </row>
        <row r="588">
          <cell r="J588" t="str">
            <v>4.05.16.01.00 Incremento del Fondo de Aportes del Sector Público</v>
          </cell>
        </row>
        <row r="589">
          <cell r="J589" t="str">
            <v>4.05.20.00.00 Incremento de otros activos financieros circulantes</v>
          </cell>
        </row>
        <row r="590">
          <cell r="J590" t="str">
            <v>4.05.20.01.00 Incremento de otros activos financieros circulantes</v>
          </cell>
        </row>
        <row r="591">
          <cell r="J591" t="str">
            <v>4.05.21.00.00 Incremento de otros activos financieros no circulantes</v>
          </cell>
        </row>
        <row r="592">
          <cell r="J592" t="str">
            <v>4.05.21.01.00 Incremento de activos en gestión judicial a mediano y largo plazo</v>
          </cell>
        </row>
        <row r="593">
          <cell r="J593" t="str">
            <v>4.05.21.02.00 Incremento de títulos y otros valores de la deuda pública en litigio a largo plazo</v>
          </cell>
        </row>
        <row r="594">
          <cell r="J594" t="str">
            <v>4.05.21.99.00 Incremento de otros activos financieros no circulantes</v>
          </cell>
        </row>
        <row r="595">
          <cell r="J595" t="str">
            <v>4.05.99.00.00 Otros activos financieros</v>
          </cell>
        </row>
        <row r="596">
          <cell r="J596" t="str">
            <v>4.05.99.01.00 Otros activos financieros</v>
          </cell>
        </row>
        <row r="597">
          <cell r="J597" t="str">
            <v>4.06.00.00.00 GASTOS DE DEFENSA Y SEGURIDAD DEL ESTADO</v>
          </cell>
        </row>
        <row r="598">
          <cell r="J598" t="str">
            <v>4.06.01.00.00 Gastos de defensa y seguridad del Estado</v>
          </cell>
        </row>
        <row r="599">
          <cell r="J599" t="str">
            <v>4.06.01.01.00 Gastos de defensa y seguridad del Estado</v>
          </cell>
        </row>
        <row r="600">
          <cell r="J600" t="str">
            <v>4.07.00.00.00 TRANSFERENCIAS Y DONACIONES</v>
          </cell>
        </row>
        <row r="601">
          <cell r="J601" t="str">
            <v>4.07.01.00.00 Transferencias y donaciones corrientes internas</v>
          </cell>
        </row>
        <row r="602">
          <cell r="J602" t="str">
            <v>4.07.01.01.00 Transferencias corrientes internas al sector privado</v>
          </cell>
        </row>
        <row r="603">
          <cell r="J603" t="str">
            <v>4.07.01.01.01 Pensiones</v>
          </cell>
        </row>
        <row r="604">
          <cell r="J604" t="str">
            <v>4.07.01.01.02 Jubilaciones</v>
          </cell>
        </row>
        <row r="605">
          <cell r="J605" t="str">
            <v>4.07.01.01.03 Becas escolares</v>
          </cell>
        </row>
        <row r="606">
          <cell r="J606" t="str">
            <v>4.07.01.01.04 Becas universitarias en el país</v>
          </cell>
        </row>
        <row r="607">
          <cell r="J607" t="str">
            <v>4.07.01.01.05 Becas de perfeccionamiento profesional en el país</v>
          </cell>
        </row>
        <row r="608">
          <cell r="J608" t="str">
            <v>4.07.01.01.06 Becas para estudios en el extranjero</v>
          </cell>
        </row>
        <row r="609">
          <cell r="J609" t="str">
            <v>4.07.01.01.07 Otras becas</v>
          </cell>
        </row>
        <row r="610">
          <cell r="J610" t="str">
            <v>4.07.01.01.08 Previsión por accidentes de trabajo</v>
          </cell>
        </row>
        <row r="611">
          <cell r="J611" t="str">
            <v>4.07.01.01.09 Aguinaldos al personal pensionado</v>
          </cell>
        </row>
        <row r="612">
          <cell r="J612" t="str">
            <v>4.07.01.01.10 Aportes a caja de ahorro del personal pensionado</v>
          </cell>
        </row>
        <row r="613">
          <cell r="J613" t="str">
            <v>4.07.01.01.11 Aportes a los servicios de salud, accidentes personales y gastos funerarios del personal pensionado</v>
          </cell>
        </row>
        <row r="614">
          <cell r="J614" t="str">
            <v>4.07.01.01.12 Otras subvenciones socio - económicas del personal pensionado</v>
          </cell>
        </row>
        <row r="615">
          <cell r="J615" t="str">
            <v>4.07.01.01.13 Aguinaldos al personal jubilado</v>
          </cell>
        </row>
        <row r="616">
          <cell r="J616" t="str">
            <v>4.07.01.01.14 Aportes a caja de ahorro del personal jubilado</v>
          </cell>
        </row>
        <row r="617">
          <cell r="J617" t="str">
            <v>4.07.01.01.15 Aportes a los servicios de salud, accidentes personales y gastos funerarios del personal jubilado</v>
          </cell>
        </row>
        <row r="618">
          <cell r="J618" t="str">
            <v>4.07.01.01.16 Otras subvenciones socio - económicas del personal jubilado</v>
          </cell>
        </row>
        <row r="619">
          <cell r="J619" t="str">
            <v>4.07.01.01.30 Incapacidad temporal sin hospitalización</v>
          </cell>
        </row>
        <row r="620">
          <cell r="J620" t="str">
            <v>4.07.01.01.31 Incapacidad temporal con hospitalización</v>
          </cell>
        </row>
        <row r="621">
          <cell r="J621" t="str">
            <v>4.07.01.01.32 Reposo por maternidad</v>
          </cell>
        </row>
        <row r="622">
          <cell r="J622" t="str">
            <v>4.07.01.01.33 Indemnización por paro forzoso</v>
          </cell>
        </row>
        <row r="623">
          <cell r="J623" t="str">
            <v>4.07.01.01.34 Otros tipos de incapacidad temporal</v>
          </cell>
        </row>
        <row r="624">
          <cell r="J624" t="str">
            <v>4.07.01.01.35 Indemnización por comisión por pensiones</v>
          </cell>
        </row>
        <row r="625">
          <cell r="J625" t="str">
            <v>4.07.01.01.36 Indemnización por comisión por cesantía</v>
          </cell>
        </row>
        <row r="626">
          <cell r="J626" t="str">
            <v>4.07.01.01.37 Incapacidad parcial</v>
          </cell>
        </row>
        <row r="627">
          <cell r="J627" t="str">
            <v>4.07.01.01.38 Invalidez</v>
          </cell>
        </row>
        <row r="628">
          <cell r="J628" t="str">
            <v>4.07.01.01.39 Pensiones por vejez, viudez y orfandad</v>
          </cell>
        </row>
        <row r="629">
          <cell r="J629" t="str">
            <v>4.07.01.01.40 Indemnización por cesantía</v>
          </cell>
        </row>
        <row r="630">
          <cell r="J630" t="str">
            <v>4.07.01.01.41 Otras pensiones y demás prestaciones en dinero</v>
          </cell>
        </row>
        <row r="631">
          <cell r="J631" t="str">
            <v>4.07.01.01.42 Incapacidad parcial por accidente común</v>
          </cell>
        </row>
        <row r="632">
          <cell r="J632" t="str">
            <v>4.07.01.01.43 Incapacidad parcial por enfermedades profesionales</v>
          </cell>
        </row>
        <row r="633">
          <cell r="J633" t="str">
            <v>4.07.01.01.44 Incapacidad parcial por accidente de trabajo</v>
          </cell>
        </row>
        <row r="634">
          <cell r="J634" t="str">
            <v>4.07.01.01.45 Indemnización única por invalidez</v>
          </cell>
        </row>
        <row r="635">
          <cell r="J635" t="str">
            <v>4.07.01.01.46 Indemnización única por vejez</v>
          </cell>
        </row>
        <row r="636">
          <cell r="J636" t="str">
            <v>4.07.01.01.47 Sobrevivientes por enfermedad común</v>
          </cell>
        </row>
        <row r="637">
          <cell r="J637" t="str">
            <v>4.07.01.01.48 Sobrevivientes por accidente común</v>
          </cell>
        </row>
        <row r="638">
          <cell r="J638" t="str">
            <v>4.07.01.01.49 Sobrevivientes por enfermedades profesionales</v>
          </cell>
        </row>
        <row r="639">
          <cell r="J639" t="str">
            <v>4.07.01.01.50 Sobrevivientes por accidentes de trabajo</v>
          </cell>
        </row>
        <row r="640">
          <cell r="J640" t="str">
            <v>4.07.01.01.51 Indemnizaciones por conmutación de renta</v>
          </cell>
        </row>
        <row r="641">
          <cell r="J641" t="str">
            <v>4.07.01.01.52 Indemnizaciones por conmutación de pensiones</v>
          </cell>
        </row>
        <row r="642">
          <cell r="J642" t="str">
            <v>4.07.01.01.53 Indemnizaciones por comisión de renta</v>
          </cell>
        </row>
        <row r="643">
          <cell r="J643" t="str">
            <v>4.07.01.01.54 Asignación por nupcias</v>
          </cell>
        </row>
        <row r="644">
          <cell r="J644" t="str">
            <v>4.07.01.01.55 Asignación por funeraria</v>
          </cell>
        </row>
        <row r="645">
          <cell r="J645" t="str">
            <v>4.07.01.01.56 Otras asignaciones</v>
          </cell>
        </row>
        <row r="646">
          <cell r="J646" t="str">
            <v>4.07.01.01.70 Subsidios educacionales al sector privado</v>
          </cell>
        </row>
        <row r="647">
          <cell r="J647" t="str">
            <v>4.07.01.01.71 Subsidios a universidades privadas</v>
          </cell>
        </row>
        <row r="648">
          <cell r="J648" t="str">
            <v>4.07.01.01.72 Subsidios culturales al sector privado</v>
          </cell>
        </row>
        <row r="649">
          <cell r="J649" t="str">
            <v>4.07.01.01.73 Subsidios a instituciones benéficas privadas</v>
          </cell>
        </row>
        <row r="650">
          <cell r="J650" t="str">
            <v>4.07.01.01.74 Subsidios a centros de empleados</v>
          </cell>
        </row>
        <row r="651">
          <cell r="J651" t="str">
            <v>4.07.01.01.75 Subsidios a organismos laborales y gremiales</v>
          </cell>
        </row>
        <row r="652">
          <cell r="J652" t="str">
            <v>4.07.01.01.76 Subsidios a entidades religiosas</v>
          </cell>
        </row>
        <row r="653">
          <cell r="J653" t="str">
            <v>4.07.01.01.77 Subsidios a entidades deportivas y recreativas de carácter privado</v>
          </cell>
        </row>
        <row r="654">
          <cell r="J654" t="str">
            <v>4.07.01.01.78 Subsidios científicos al sector privado</v>
          </cell>
        </row>
        <row r="655">
          <cell r="J655" t="str">
            <v>4.07.01.01.79 Subsidios a cooperativas</v>
          </cell>
        </row>
        <row r="656">
          <cell r="J656" t="str">
            <v>4.07.01.01.80 Subsidios a empresas privadas</v>
          </cell>
        </row>
        <row r="657">
          <cell r="J657" t="str">
            <v>4.07.01.01.99 Otras transferencias corrientes internas al sector privado</v>
          </cell>
        </row>
        <row r="658">
          <cell r="J658" t="str">
            <v>4.07.01.02.00 Donaciones corrientes internas al sector privado</v>
          </cell>
        </row>
        <row r="659">
          <cell r="J659" t="str">
            <v>4.07.01.02.01 Donaciones corrientes a personas</v>
          </cell>
        </row>
        <row r="660">
          <cell r="J660" t="str">
            <v>4.07.01.02.02 Donaciones corrientes a instituciones sin fines de lucro</v>
          </cell>
        </row>
        <row r="661">
          <cell r="J661" t="str">
            <v>4.07.01.03.00 Transferencias corrientes internas al sector público</v>
          </cell>
        </row>
        <row r="662">
          <cell r="J662" t="str">
            <v>4.07.01.03.01 Transferencias corrientes a la República</v>
          </cell>
        </row>
        <row r="663">
          <cell r="J663" t="str">
            <v>4.07.01.03.02 Transferencias corrientes a entes descentralizados sin fines empresariales</v>
          </cell>
        </row>
        <row r="664">
          <cell r="J664" t="str">
            <v>4.07.01.03.03 Transferencias corrientes a entes descentralizados sin fines empresariales para atender beneficios de la seguridad social</v>
          </cell>
        </row>
        <row r="665">
          <cell r="J665" t="str">
            <v>4.07.01.03.04 Transferencias corrientes a instituciones de protección social</v>
          </cell>
        </row>
        <row r="666">
          <cell r="J666" t="str">
            <v>4.07.01.03.05 Transferencias corrientes a instituciones de protección social para atender beneficios de la seguridad social</v>
          </cell>
        </row>
        <row r="667">
          <cell r="J667" t="str">
            <v>4.07.01.03.06 Transferencias corrientes a entes descentralizados con fines empresariales petroleros</v>
          </cell>
        </row>
        <row r="668">
          <cell r="J668" t="str">
            <v>4.07.01.03.07 Transferencias corrientes a entes descentralizados con fines empresariales no petroleros</v>
          </cell>
        </row>
        <row r="669">
          <cell r="J669" t="str">
            <v>4.07.01.03.08 Transferencias corrientes a entes descentralizados financieros bancarios</v>
          </cell>
        </row>
        <row r="670">
          <cell r="J670" t="str">
            <v>4.07.01.03.09 Transferencias corrientes a entes descentralizados financieros no bancarios</v>
          </cell>
        </row>
        <row r="671">
          <cell r="J671" t="str">
            <v>4.07.01.03.10 Transferencias corrientes al Poder Estadal</v>
          </cell>
        </row>
        <row r="672">
          <cell r="J672" t="str">
            <v>4.07.01.03.11 Transferencias corrientes al Poder Municipal</v>
          </cell>
        </row>
        <row r="673">
          <cell r="J673" t="str">
            <v>4.07.01.03.13 Subsidios otorgados por normas externas</v>
          </cell>
        </row>
        <row r="674">
          <cell r="J674" t="str">
            <v>4.07.01.03.14 Incentivos otorgados por normas externas</v>
          </cell>
        </row>
        <row r="675">
          <cell r="J675" t="str">
            <v>4.07.01.03.15 Subsidios otorgados por precios políticos</v>
          </cell>
        </row>
        <row r="676">
          <cell r="J676" t="str">
            <v>4.07.01.03.16 Subsidios de costos sociales por normas externas</v>
          </cell>
        </row>
        <row r="677">
          <cell r="J677" t="str">
            <v>4.07.01.03.99 Otras transferencias corrientes internas al sector público</v>
          </cell>
        </row>
        <row r="678">
          <cell r="J678" t="str">
            <v>4.07.01.04.00 Donaciones corrientes internas al sector público</v>
          </cell>
        </row>
        <row r="679">
          <cell r="J679" t="str">
            <v>4.07.01.04.01 Donaciones corrientes a la República</v>
          </cell>
        </row>
        <row r="680">
          <cell r="J680" t="str">
            <v>4.07.01.04.02 Donaciones corrientes a entes descentralizados sin fines empresariales</v>
          </cell>
        </row>
        <row r="681">
          <cell r="J681" t="str">
            <v>4.07.01.04.03 Donaciones corrientes a instituciones de protección social</v>
          </cell>
        </row>
        <row r="682">
          <cell r="J682" t="str">
            <v>4.07.01.04.04 Donaciones corrientes a entes descentralizados con fines empresariales petroleros</v>
          </cell>
        </row>
        <row r="683">
          <cell r="J683" t="str">
            <v>4.07.01.04.05 Donaciones corrientes a entes descentralizados con fines empresariales no petroleros</v>
          </cell>
        </row>
        <row r="684">
          <cell r="J684" t="str">
            <v>4.07.01.04.06 Donaciones corrientes a entes descentralizados financieros bancarios</v>
          </cell>
        </row>
        <row r="685">
          <cell r="J685" t="str">
            <v>4.07.01.04.07 Donaciones corrientes a entes descentralizados financieros no bancarios</v>
          </cell>
        </row>
        <row r="686">
          <cell r="J686" t="str">
            <v>4.07.01.04.08 Donaciones corrientes al Poder Estadal</v>
          </cell>
        </row>
        <row r="687">
          <cell r="J687" t="str">
            <v>4.07.01.04.09 Donaciones corrientes al Poder Municipal</v>
          </cell>
        </row>
        <row r="688">
          <cell r="J688" t="str">
            <v>4.07.02.00.00 Transferencias y donaciones corrientes al exterior</v>
          </cell>
        </row>
        <row r="689">
          <cell r="J689" t="str">
            <v>4.07.02.01.00 Transferencias corrientes al exterior</v>
          </cell>
        </row>
        <row r="690">
          <cell r="J690" t="str">
            <v>4.07.02.01.01 Becas de capacitación e investigación en el exterior</v>
          </cell>
        </row>
        <row r="691">
          <cell r="J691" t="str">
            <v>4.07.02.01.02 Transferencias corrientes a instituciones sin fines de lucro</v>
          </cell>
        </row>
        <row r="692">
          <cell r="J692" t="str">
            <v>4.07.02.01.03 Transferencias corrientes a gobiernos extranjeros</v>
          </cell>
        </row>
        <row r="693">
          <cell r="J693" t="str">
            <v>4.07.02.01.04 Transferencias corrientes a organismos internacionales</v>
          </cell>
        </row>
        <row r="694">
          <cell r="J694" t="str">
            <v>4.07.02.02.00 Donaciones corrientes al exterior</v>
          </cell>
        </row>
        <row r="695">
          <cell r="J695" t="str">
            <v>4.07.02.02.01 Donaciones corrientes a personas</v>
          </cell>
        </row>
        <row r="696">
          <cell r="J696" t="str">
            <v>4.07.02.02.02 Donaciones corrientes a instituciones sin fines de lucro</v>
          </cell>
        </row>
        <row r="697">
          <cell r="J697" t="str">
            <v>4.07.02.02.03 Donaciones corrientes a gobiernos extranjeros</v>
          </cell>
        </row>
        <row r="698">
          <cell r="J698" t="str">
            <v>4.07.02.02.04 Donaciones corrientes a organismos internacionales</v>
          </cell>
        </row>
        <row r="699">
          <cell r="J699" t="str">
            <v>4.07.03.00.00 Transferencias y donaciones de capital internas</v>
          </cell>
        </row>
        <row r="700">
          <cell r="J700" t="str">
            <v>4.07.03.01.00 Transferencias de capital internas al sector privado</v>
          </cell>
        </row>
        <row r="701">
          <cell r="J701" t="str">
            <v>4.07.03.01.01 Transferencias de capital a personas</v>
          </cell>
        </row>
        <row r="702">
          <cell r="J702" t="str">
            <v>4.07.03.01.02 Transferencias de capital a instituciones sin fines de lucro</v>
          </cell>
        </row>
        <row r="703">
          <cell r="J703" t="str">
            <v>4.07.03.01.03 Transferencias de capital a empresas privadas</v>
          </cell>
        </row>
        <row r="704">
          <cell r="J704" t="str">
            <v>4.07.03.02.00 Donaciones de capital internas al sector privado</v>
          </cell>
        </row>
        <row r="705">
          <cell r="J705" t="str">
            <v>4.07.03.02.01 Donaciones de capital a personas</v>
          </cell>
        </row>
        <row r="706">
          <cell r="J706" t="str">
            <v>4.07.03.02.02 Donaciones de capital a instituciones sin fines de lucro</v>
          </cell>
        </row>
        <row r="707">
          <cell r="J707" t="str">
            <v>4.07.03.03.00 Transferencias de capital internas al sector público</v>
          </cell>
        </row>
        <row r="708">
          <cell r="J708" t="str">
            <v>4.07.03.03.01 Transferencias de capital a la República</v>
          </cell>
        </row>
        <row r="709">
          <cell r="J709" t="str">
            <v>4.07.03.03.02 Transferencias de capital a entes descentralizados sin fines empresariales</v>
          </cell>
        </row>
        <row r="710">
          <cell r="J710" t="str">
            <v>4.07.03.03.03 Transferencias de capital a instituciones de protección social</v>
          </cell>
        </row>
        <row r="711">
          <cell r="J711" t="str">
            <v>4.07.03.03.04 Transferencias de capital a entes descentralizados con fines empresariales petroleros</v>
          </cell>
        </row>
        <row r="712">
          <cell r="J712" t="str">
            <v>4.07.03.03.05 Transferencias de capital a entes descentralizados con fines empresariales no petroleros</v>
          </cell>
        </row>
        <row r="713">
          <cell r="J713" t="str">
            <v>4.07.03.03.06 Transferencias de capital a entes descentralizados financieros bancarios</v>
          </cell>
        </row>
        <row r="714">
          <cell r="J714" t="str">
            <v>4.07.03.03.07 Transferencias de capital a entes descentralizados financieros no bancarios</v>
          </cell>
        </row>
        <row r="715">
          <cell r="J715" t="str">
            <v>4.07.03.03.08 Transferencias de capital al Poder Estadal</v>
          </cell>
        </row>
        <row r="716">
          <cell r="J716" t="str">
            <v>4.07.03.03.09 Transferencias de capital al Poder Municipal</v>
          </cell>
        </row>
        <row r="717">
          <cell r="J717" t="str">
            <v>4.07.03.03.99 Otras transferencias de capital internas al sector público</v>
          </cell>
        </row>
        <row r="718">
          <cell r="J718" t="str">
            <v>4.07.03.04.00 Donaciones de capital internas al sector público</v>
          </cell>
        </row>
        <row r="719">
          <cell r="J719" t="str">
            <v>4.07.03.04.01 Donaciones de capital a la República</v>
          </cell>
        </row>
        <row r="720">
          <cell r="J720" t="str">
            <v>4.07.03.04.02 Donaciones de capital a entes descentralizados sin fines empresariales</v>
          </cell>
        </row>
        <row r="721">
          <cell r="J721" t="str">
            <v>4.07.03.04.03 Donaciones de capital a instituciones de protección social</v>
          </cell>
        </row>
        <row r="722">
          <cell r="J722" t="str">
            <v>4.07.03.04.04 Donaciones de capital a entes descentralizados con fines empresariales petroleros</v>
          </cell>
        </row>
        <row r="723">
          <cell r="J723" t="str">
            <v>4.07.03.04.05 Donaciones de capital a entes descentralizados con fines empresariales no petroleros</v>
          </cell>
        </row>
        <row r="724">
          <cell r="J724" t="str">
            <v>4.07.03.04.06 Donaciones de capital a entes descentralizados financieros bancarios</v>
          </cell>
        </row>
        <row r="725">
          <cell r="J725" t="str">
            <v>4.07.03.04.07 Donaciones de capital a entes descentralizados financieros no bancarios</v>
          </cell>
        </row>
        <row r="726">
          <cell r="J726" t="str">
            <v>4.07.03.04.08 Donaciones de capital al Poder Estadal</v>
          </cell>
        </row>
        <row r="727">
          <cell r="J727" t="str">
            <v>4.07.03.04.09 Donaciones de capital al Poder Municipal</v>
          </cell>
        </row>
        <row r="728">
          <cell r="J728" t="str">
            <v>4.07.04.00.00 Transferencias y donaciones de capital al exterior</v>
          </cell>
        </row>
        <row r="729">
          <cell r="J729" t="str">
            <v>4.07.04.01.00 Transferencias de capital al exterior</v>
          </cell>
        </row>
        <row r="730">
          <cell r="J730" t="str">
            <v>4.07.04.01.01 Transferencias de capital a personas</v>
          </cell>
        </row>
        <row r="731">
          <cell r="J731" t="str">
            <v>4.07.04.01.02 Transferencias de capital a instituciones sin fines de lucro</v>
          </cell>
        </row>
        <row r="732">
          <cell r="J732" t="str">
            <v>4.07.04.01.03 Transferencias de capital a gobiernos extranjeros</v>
          </cell>
        </row>
        <row r="733">
          <cell r="J733" t="str">
            <v>4.07.04.01.04 Transferencias de capital a organismos internacionales</v>
          </cell>
        </row>
        <row r="734">
          <cell r="J734" t="str">
            <v>4.07.04.02.00 Donaciones de capital al exterior</v>
          </cell>
        </row>
        <row r="735">
          <cell r="J735" t="str">
            <v>4.07.04.02.01 Donaciones de capital a personas</v>
          </cell>
        </row>
        <row r="736">
          <cell r="J736" t="str">
            <v>4.07.04.02.02 Donaciones de capital a instituciones sin fines de lucro</v>
          </cell>
        </row>
        <row r="737">
          <cell r="J737" t="str">
            <v>4.07.04.02.03 Donaciones de capital a gobiernos extranjeros</v>
          </cell>
        </row>
        <row r="738">
          <cell r="J738" t="str">
            <v>4.07.04.02.04 Donaciones de capital a organismos internacionales</v>
          </cell>
        </row>
        <row r="739">
          <cell r="J739" t="str">
            <v>4.07.05.00.00 Situado</v>
          </cell>
        </row>
        <row r="740">
          <cell r="J740" t="str">
            <v>4.07.05.01.00 Situado Constitucional</v>
          </cell>
        </row>
        <row r="741">
          <cell r="J741" t="str">
            <v>4.07.05.01.01 Situado Estadal</v>
          </cell>
        </row>
        <row r="742">
          <cell r="J742" t="str">
            <v>4.07.05.01.02 Situado Municipal</v>
          </cell>
        </row>
        <row r="743">
          <cell r="J743" t="str">
            <v>4.07.05.02.00 Situado Estadal a Municipal</v>
          </cell>
        </row>
        <row r="744">
          <cell r="J744" t="str">
            <v>4.07.06.00.00 Subsidio de Régimen Especial</v>
          </cell>
        </row>
        <row r="745">
          <cell r="J745" t="str">
            <v>4.07.06.01.00 Subsidio de Régimen Especial</v>
          </cell>
        </row>
        <row r="746">
          <cell r="J746" t="str">
            <v>4.07.07.00.00 Subsidio de capitalidad</v>
          </cell>
        </row>
        <row r="747">
          <cell r="J747" t="str">
            <v>4.07.07.01.00 Subsidio de capitalidad</v>
          </cell>
        </row>
        <row r="748">
          <cell r="J748" t="str">
            <v>4.07.08.00.00 Asignaciones Económicas Especiales (LAEE)</v>
          </cell>
        </row>
        <row r="749">
          <cell r="J749" t="str">
            <v>4.07.08.01.00 Asignaciones Económicas Especiales (LAEE) Estadal</v>
          </cell>
        </row>
        <row r="750">
          <cell r="J750" t="str">
            <v>4.07.08.02.00 Asignaciones Económicas Especiales (LAEE) Estadal a Municipal</v>
          </cell>
        </row>
        <row r="751">
          <cell r="J751" t="str">
            <v>4.07.08.03.00 Asignaciones Económicas Especiales (LAEE) Municipal</v>
          </cell>
        </row>
        <row r="752">
          <cell r="J752" t="str">
            <v>4.07.08.04.00 Asignaciones Económicas Especiales (LAEE) Fondo Nacional de los Consejos Comunales</v>
          </cell>
        </row>
        <row r="753">
          <cell r="J753" t="str">
            <v>4.07.08.05.00 Asignaciones Económicas Especiales (LAEE) Apoyo al Fortalecimiento Institucional</v>
          </cell>
        </row>
        <row r="754">
          <cell r="J754" t="str">
            <v>4.07.09.00.00 Aportes a los Estados y Municipios por transferencia de servicios</v>
          </cell>
        </row>
        <row r="755">
          <cell r="J755" t="str">
            <v>4.07.09.01.00 Aportes a los Estados por transferencia de servicios</v>
          </cell>
        </row>
        <row r="756">
          <cell r="J756" t="str">
            <v>4.07.09.02.00 Aportes a los Municipios por transferencia de servicios</v>
          </cell>
        </row>
        <row r="757">
          <cell r="J757" t="str">
            <v>4.07.10.00.00 Fondo Intergubernamental para la Descentralización (FIDES)</v>
          </cell>
        </row>
        <row r="758">
          <cell r="J758" t="str">
            <v>4.07.10.01.00 Fondo Intergubernamental para la Descentralización (FIDES)</v>
          </cell>
        </row>
        <row r="759">
          <cell r="J759" t="str">
            <v>4.07.11.00.00 Fondo de Compensación Interterritorial</v>
          </cell>
        </row>
        <row r="760">
          <cell r="J760" t="str">
            <v>4.07.11.01.00 Fondo de Compensación Interterritorial Estadal</v>
          </cell>
        </row>
        <row r="761">
          <cell r="J761" t="str">
            <v>4.07.11.02.00 Fondo de Compensación Interterritorial Municipal</v>
          </cell>
        </row>
        <row r="762">
          <cell r="J762" t="str">
            <v>4.07.11.03.00 Fondo de Compensación Interterritorial Poder Popular</v>
          </cell>
        </row>
        <row r="763">
          <cell r="J763" t="str">
            <v>4.07.11.04.00 Fondo de Compensación Interterritorial Fortalecimiento Institucional</v>
          </cell>
        </row>
        <row r="764">
          <cell r="J764" t="str">
            <v>4.07.12.00.00 Transferencias y donaciones a Consejos Comunales</v>
          </cell>
        </row>
        <row r="765">
          <cell r="J765" t="str">
            <v>4.07.12.01.00 Transferencias y donaciones corrientes a Consejos Comunales</v>
          </cell>
        </row>
        <row r="766">
          <cell r="J766" t="str">
            <v>4.07.12.01.01 Transferencias corrientes a Consejos Comunales</v>
          </cell>
        </row>
        <row r="767">
          <cell r="J767" t="str">
            <v>4.07.12.01.02 Donaciones corrientes a Consejos Comunales</v>
          </cell>
        </row>
        <row r="768">
          <cell r="J768" t="str">
            <v>4.07.12.02.00 Transferencias y donaciones de capital a Consejos Comunales</v>
          </cell>
        </row>
        <row r="769">
          <cell r="J769" t="str">
            <v>4.07.12.02.01 Transferencias de capital a Consejos Comunales</v>
          </cell>
        </row>
        <row r="770">
          <cell r="J770" t="str">
            <v>4.07.12.02.02 Donaciones de capital a Consejos Comunales</v>
          </cell>
        </row>
        <row r="771">
          <cell r="J771" t="str">
            <v>4.08.00.00.00 OTROS GASTOS</v>
          </cell>
        </row>
        <row r="772">
          <cell r="J772" t="str">
            <v>4.08.01.00.00 Depreciación y amortización</v>
          </cell>
        </row>
        <row r="773">
          <cell r="J773" t="str">
            <v>4.08.01.01.00 Depreciación</v>
          </cell>
        </row>
        <row r="774">
          <cell r="J774" t="str">
            <v>4.08.01.01.01 Depreciación de edificios e instalaciones</v>
          </cell>
        </row>
        <row r="775">
          <cell r="J775" t="str">
            <v>4.08.01.01.02 Depreciación de maquinaria y demás equipos de construcción, campo, industria y taller</v>
          </cell>
        </row>
        <row r="776">
          <cell r="J776" t="str">
            <v>4.08.01.01.03 Depreciación de equipos de transporte, tracción y elevación</v>
          </cell>
        </row>
        <row r="777">
          <cell r="J777" t="str">
            <v>4.08.01.01.04 Depreciación de equipos de comunicaciones y de señalamiento</v>
          </cell>
        </row>
        <row r="778">
          <cell r="J778" t="str">
            <v>4.08.01.01.05 Depreciación de equipos médico - quirúrgicos, dentales y de veterinaria</v>
          </cell>
        </row>
        <row r="779">
          <cell r="J779" t="str">
            <v>4.08.01.01.06 Depreciación de equipos científicos, religiosos, de enseñanza y recreación</v>
          </cell>
        </row>
        <row r="780">
          <cell r="J780" t="str">
            <v>4.08.01.01.07 Depreciación de equipos para la seguridad pública</v>
          </cell>
        </row>
        <row r="781">
          <cell r="J781" t="str">
            <v>4.08.01.01.08 Depreciación de máquinas, muebles y demás equipos de oficina y alojamiento</v>
          </cell>
        </row>
        <row r="782">
          <cell r="J782" t="str">
            <v>4.08.01.01.09 Depreciación de semovientes</v>
          </cell>
        </row>
        <row r="783">
          <cell r="J783" t="str">
            <v>4.08.01.01.99 Depreciación de otros bienes de uso</v>
          </cell>
        </row>
        <row r="784">
          <cell r="J784" t="str">
            <v>4.08.01.02.00 Amortización</v>
          </cell>
        </row>
        <row r="785">
          <cell r="J785" t="str">
            <v>4.08.01.02.01 Amortización de marcas de fábrica y patentes de invención</v>
          </cell>
        </row>
        <row r="786">
          <cell r="J786" t="str">
            <v>4.08.01.02.02 Amortización de derechos de autor</v>
          </cell>
        </row>
        <row r="787">
          <cell r="J787" t="str">
            <v>4.08.01.02.03 Amortización de gastos de organización</v>
          </cell>
        </row>
        <row r="788">
          <cell r="J788" t="str">
            <v>4.08.01.02.04 Amortización de paquetes y programas de computación</v>
          </cell>
        </row>
        <row r="789">
          <cell r="J789" t="str">
            <v>4.08.01.02.05 Amortización de estudios y proyectos</v>
          </cell>
        </row>
        <row r="790">
          <cell r="J790" t="str">
            <v>4.08.01.02.99 Amortización de otros activos intangibles</v>
          </cell>
        </row>
        <row r="791">
          <cell r="J791" t="str">
            <v>4.08.02.00.00 Intereses por operaciones financieras</v>
          </cell>
        </row>
        <row r="792">
          <cell r="J792" t="str">
            <v>4.08.02.01.00 Intereses por depósitos internos</v>
          </cell>
        </row>
        <row r="793">
          <cell r="J793" t="str">
            <v>4.08.02.02.00 Intereses por títulos y valores</v>
          </cell>
        </row>
        <row r="794">
          <cell r="J794" t="str">
            <v>4.08.02.03.00 Intereses por otros financiamientos</v>
          </cell>
        </row>
        <row r="795">
          <cell r="J795" t="str">
            <v>4.08.03.00.00 Gastos por operaciones de seguro</v>
          </cell>
        </row>
        <row r="796">
          <cell r="J796" t="str">
            <v>4.08.03.01.00 Gastos de siniestros</v>
          </cell>
        </row>
        <row r="797">
          <cell r="J797" t="str">
            <v>4.08.03.02.00 Gastos de operaciones de reaseguros</v>
          </cell>
        </row>
        <row r="798">
          <cell r="J798" t="str">
            <v>4.08.03.99.00 Otros gastos de operaciones de seguro</v>
          </cell>
        </row>
        <row r="799">
          <cell r="J799" t="str">
            <v>4.08.04.00.00 Pérdida en operaciones de los servicios básicos</v>
          </cell>
        </row>
        <row r="800">
          <cell r="J800" t="str">
            <v>4.08.04.01.00 Pérdidas en el proceso de distribución de los servicios</v>
          </cell>
        </row>
        <row r="801">
          <cell r="J801" t="str">
            <v>4.08.04.99.00 Otras pérdidas en operación</v>
          </cell>
        </row>
        <row r="802">
          <cell r="J802" t="str">
            <v>4.08.05.00.00 Obligaciones en el ejercicio vigente</v>
          </cell>
        </row>
        <row r="803">
          <cell r="J803" t="str">
            <v>4.08.05.01.00 Devoluciones de cobros indebidos</v>
          </cell>
        </row>
        <row r="804">
          <cell r="J804" t="str">
            <v>4.08.05.02.00 Devoluciones y reintegros diversos</v>
          </cell>
        </row>
        <row r="805">
          <cell r="J805" t="str">
            <v>4.08.05.03.00 Indemnizaciones diversas</v>
          </cell>
        </row>
        <row r="806">
          <cell r="J806" t="str">
            <v>4.08.06.00.00 Pérdidas ajenas a la operación</v>
          </cell>
        </row>
        <row r="807">
          <cell r="J807" t="str">
            <v>4.08.06.01.00 Pérdidas en inventarios</v>
          </cell>
        </row>
        <row r="808">
          <cell r="J808" t="str">
            <v>4.08.06.02.00 Pérdidas en operaciones cambiarias</v>
          </cell>
        </row>
        <row r="809">
          <cell r="J809" t="str">
            <v>4.08.06.03.00 Pérdidas en ventas de activos</v>
          </cell>
        </row>
        <row r="810">
          <cell r="J810" t="str">
            <v>4.08.06.04.00 Pérdidas por cuentas incobrables</v>
          </cell>
        </row>
        <row r="811">
          <cell r="J811" t="str">
            <v>4.08.06.05.00 Participación en pérdidas de otras empresas</v>
          </cell>
        </row>
        <row r="812">
          <cell r="J812" t="str">
            <v>4.08.06.06.00 Pérdidas por auto-seguro</v>
          </cell>
        </row>
        <row r="813">
          <cell r="J813" t="str">
            <v>4.08.06.07.00 Impuestos directos</v>
          </cell>
        </row>
        <row r="814">
          <cell r="J814" t="str">
            <v>4.08.06.08.00 Intereses de mora</v>
          </cell>
        </row>
        <row r="815">
          <cell r="J815" t="str">
            <v>4.08.06.09.00 Reservas técnicas</v>
          </cell>
        </row>
        <row r="816">
          <cell r="J816" t="str">
            <v>4.08.07.00.00 Descuentos, bonificaciones y devoluciones</v>
          </cell>
        </row>
        <row r="817">
          <cell r="J817" t="str">
            <v>4.08.07.01.00 Descuentos sobre ventas</v>
          </cell>
        </row>
        <row r="818">
          <cell r="J818" t="str">
            <v>4.08.07.02.00 Bonificaciones por ventas</v>
          </cell>
        </row>
        <row r="819">
          <cell r="J819" t="str">
            <v>4.08.07.03.00 Devoluciones por ventas</v>
          </cell>
        </row>
        <row r="820">
          <cell r="J820" t="str">
            <v>4.08.07.04.00 Devoluciones por primas de seguro</v>
          </cell>
        </row>
        <row r="821">
          <cell r="J821" t="str">
            <v>4.08.08.00.00 Indemnizaciones y sanciones pecuniarias</v>
          </cell>
        </row>
        <row r="822">
          <cell r="J822" t="str">
            <v>4.08.08.01.00 Indemnizaciones por daños y perjuicios</v>
          </cell>
        </row>
        <row r="823">
          <cell r="J823" t="str">
            <v>4.08.08.01.01 Indemnizaciones por daños y perjuicios ocasionados por organismos de la República, del Poder Estadal y del Poder Municipal</v>
          </cell>
        </row>
        <row r="824">
          <cell r="J824" t="str">
            <v>4.08.08.01.02 Indemnizaciones por daños y perjuicios ocasionados por entes descentralizados sin fines empresariales</v>
          </cell>
        </row>
        <row r="825">
          <cell r="J825" t="str">
            <v>4.08.08.01.03 Indemnizaciones por daños y perjuicios ocasionados por entes descentralizados con fines empresariales</v>
          </cell>
        </row>
        <row r="826">
          <cell r="J826" t="str">
            <v>4.08.08.02.00 Sanciones pecuniarias</v>
          </cell>
        </row>
        <row r="827">
          <cell r="J827" t="str">
            <v>4.08.08.02.01 Sanciones pecuniarias impuestas a los organismos de la República, del Poder Estadal y del Poder Municipal</v>
          </cell>
        </row>
        <row r="828">
          <cell r="J828" t="str">
            <v>4.08.08.02.02 Sanciones pecuniarias impuestas a los entes descentralizados sin fines empresariales</v>
          </cell>
        </row>
        <row r="829">
          <cell r="J829" t="str">
            <v>4.08.08.02.03 Sanciones pecuniarias impuestas a los entes descentralizados con fines empresariales</v>
          </cell>
        </row>
        <row r="830">
          <cell r="J830" t="str">
            <v>4.08.99.00.00 Otros gastos</v>
          </cell>
        </row>
        <row r="831">
          <cell r="J831" t="str">
            <v>4.08.99.01.00 Otros gastos</v>
          </cell>
        </row>
        <row r="832">
          <cell r="J832" t="str">
            <v>4.09.00.00.00 ASIGNACIONES NO DISTRIBUIDAS</v>
          </cell>
        </row>
        <row r="833">
          <cell r="J833" t="str">
            <v>4.09.01.00.00 Asignaciones no distribuidas de la Asamblea Nacional</v>
          </cell>
        </row>
        <row r="834">
          <cell r="J834" t="str">
            <v>4.09.01.01.00 Asignaciones no distribuidas de la Asamblea Nacional</v>
          </cell>
        </row>
        <row r="835">
          <cell r="J835" t="str">
            <v>4.09.02.00.00 Asignaciones no distribuidas de la Contraloría General de la República</v>
          </cell>
        </row>
        <row r="836">
          <cell r="J836" t="str">
            <v>4.09.02.01.00 Asignaciones no distribuidas de la Contraloría General de la República</v>
          </cell>
        </row>
        <row r="837">
          <cell r="J837" t="str">
            <v>4.09.03.00.00 Asignaciones no distribuidas del Consejo Nacional Electoral</v>
          </cell>
        </row>
        <row r="838">
          <cell r="J838" t="str">
            <v>4.09.03.01.00 Asignaciones no distribuidas del Consejo Nacional Electoral</v>
          </cell>
        </row>
        <row r="839">
          <cell r="J839" t="str">
            <v>4.09.04.00.00 Asignaciones no distribuidas del Tribunal Supremo de Justicia</v>
          </cell>
        </row>
        <row r="840">
          <cell r="J840" t="str">
            <v>4.09.04.01.00 Asignaciones no distribuidas del Tribunal Supremo de Justicia</v>
          </cell>
        </row>
        <row r="841">
          <cell r="J841" t="str">
            <v>4.09.05.00.00 Asignaciones no distribuidas del Ministerio Público</v>
          </cell>
        </row>
        <row r="842">
          <cell r="J842" t="str">
            <v>4.09.05.01.00 Asignaciones no distribuidas del Ministerio Público</v>
          </cell>
        </row>
        <row r="843">
          <cell r="J843" t="str">
            <v>4.09.06.00.00 Asignaciones no distribuidas de la Defensoría del Pueblo</v>
          </cell>
        </row>
        <row r="844">
          <cell r="J844" t="str">
            <v>4.09.06.01.00 Asignaciones no distribuidas de la Defensoría del Pueblo</v>
          </cell>
        </row>
        <row r="845">
          <cell r="J845" t="str">
            <v>4.09.07.00.00 Asignaciones no distribuidas del Consejo Moral Republicano</v>
          </cell>
        </row>
        <row r="846">
          <cell r="J846" t="str">
            <v>4.09.07.01.00 Asignaciones no distribuidas del Consejo Moral Republicano</v>
          </cell>
        </row>
        <row r="847">
          <cell r="J847" t="str">
            <v>4.09.08.00.00 Reestructuración de organismos del sector público</v>
          </cell>
        </row>
        <row r="848">
          <cell r="J848" t="str">
            <v>4.09.08.01.00 Reestructuración de organismos del sector público</v>
          </cell>
        </row>
        <row r="849">
          <cell r="J849" t="str">
            <v>4.09.09.00.00 Fondo de apoyo al trabajador y su grupo familiar</v>
          </cell>
        </row>
        <row r="850">
          <cell r="J850" t="str">
            <v>4.09.09.01.00 Fondo de apoyo al trabajador y su grupo familiar de la Administración Pública Nacional</v>
          </cell>
        </row>
        <row r="851">
          <cell r="J851" t="str">
            <v>4.09.09.02.00 Fondo de apoyo al trabajador y su grupo familiar de los Estados y Municipios</v>
          </cell>
        </row>
        <row r="852">
          <cell r="J852" t="str">
            <v>4.09.10.00.00 Reforma de la seguridad social</v>
          </cell>
        </row>
        <row r="853">
          <cell r="J853" t="str">
            <v>4.09.10.01.00 Reforma de la seguridad social</v>
          </cell>
        </row>
        <row r="854">
          <cell r="J854" t="str">
            <v>4.09.11.00.00 Emergencias en el territorio nacional</v>
          </cell>
        </row>
        <row r="855">
          <cell r="J855" t="str">
            <v>4.09.11.01.00 Emergencias en el territorio nacional</v>
          </cell>
        </row>
        <row r="856">
          <cell r="J856" t="str">
            <v>4.09.12.00.00 Fondo para la cancelación de pasivos laborales</v>
          </cell>
        </row>
        <row r="857">
          <cell r="J857" t="str">
            <v>4.09.12.01.00 Fondo para la cancelación de pasivos laborales</v>
          </cell>
        </row>
        <row r="858">
          <cell r="J858" t="str">
            <v>4.09.13.00.00 Fondo para la cancelación de deuda por servicios de electricidad, teléfono, aseo, agua y condominio</v>
          </cell>
        </row>
        <row r="859">
          <cell r="J859" t="str">
            <v>4.09.13.01.00 Fondo para la cancelación de deuda por servicios de electricidad, teléfono, aseo, agua y condominio, de los organismos de la Administración Central</v>
          </cell>
        </row>
        <row r="860">
          <cell r="J860" t="str">
            <v>4.09.13.02.00 Fondo para la cancelación de deuda por servicios de electricidad, teléfono, aseo, agua y condominio, de los organismos de la Administración Descentralizada Nacional</v>
          </cell>
        </row>
        <row r="861">
          <cell r="J861" t="str">
            <v>4.09.14.00.00 Fondo para remuneraciones, pensiones y jubilaciones y otras retribuciones</v>
          </cell>
        </row>
        <row r="862">
          <cell r="J862" t="str">
            <v>4.09.14.01.00 Fondo para remuneraciones, pensiones y jubilaciones y otras retribuciones</v>
          </cell>
        </row>
        <row r="863">
          <cell r="J863" t="str">
            <v>4.09.15.00.00 Fondo para atender compromisos generados de la Ley Orgánica del Trabajo</v>
          </cell>
        </row>
        <row r="864">
          <cell r="J864" t="str">
            <v>4.09.15.01.00 Fondo para atender compromisos generados de la Ley Orgánica del Trabajo</v>
          </cell>
        </row>
        <row r="865">
          <cell r="J865" t="str">
            <v>4.09.16.00.00 Asignaciones para cancelar compromisos pendientes de ejercicios anteriores</v>
          </cell>
        </row>
        <row r="866">
          <cell r="J866" t="str">
            <v>4.09.16.01.00 Asignaciones para cancelar compromisos pendientes de ejercicios anteriores</v>
          </cell>
        </row>
        <row r="867">
          <cell r="J867" t="str">
            <v>4.09.17.00.00 Asignaciones para cancelar la deuda Fogade – Órgano de la República con Competencia en Materia de Finanzas –Banco Central de Venezuela (BCV)</v>
          </cell>
        </row>
        <row r="868">
          <cell r="J868" t="str">
            <v>4.09.17.01.00 Asignaciones para cancelar la deuda Fogade – Órgano de la República con Competencia en Materia de Finanzas – Banco Central de Venezuela (BCV)</v>
          </cell>
        </row>
        <row r="869">
          <cell r="J869" t="str">
            <v>4.09.18.00.00 Asignaciones para atender los gastos de la referenda y elecciones</v>
          </cell>
        </row>
        <row r="870">
          <cell r="J870" t="str">
            <v>4.09.18.01.00 Asignaciones para atender los gastos de la referenda y elecciones</v>
          </cell>
        </row>
        <row r="871">
          <cell r="J871" t="str">
            <v>4.09.19.00.00 Asignaciones para atender los gastos por honorarios profesionales de bufetes internacionales, costas y costos judiciales</v>
          </cell>
        </row>
        <row r="872">
          <cell r="J872" t="str">
            <v>4.09.19.01.00 Asignaciones para atender los gastos por honorarios profesionales de bufetes internacionales, costas y costos judiciales</v>
          </cell>
        </row>
        <row r="873">
          <cell r="J873" t="str">
            <v>4.09.20.00.00 Fondo para atender compromisos generados por la contratación colectiva</v>
          </cell>
        </row>
        <row r="874">
          <cell r="J874" t="str">
            <v>4.09.20.01.00 Fondo para atender compromisos generados por la contratación colectiva</v>
          </cell>
        </row>
        <row r="875">
          <cell r="J875" t="str">
            <v>4.09.21.00.00 Proyecto social especial</v>
          </cell>
        </row>
        <row r="876">
          <cell r="J876" t="str">
            <v>4.09.21.01.00 Proyecto social especial</v>
          </cell>
        </row>
        <row r="877">
          <cell r="J877" t="str">
            <v>4.09.22.00.00 Asignaciones para programas y proyectos financiados con recursos de organismos multilaterales y/o bilaterales</v>
          </cell>
        </row>
        <row r="878">
          <cell r="J878" t="str">
            <v>4.09.22.01.00 Asignaciones para programas y proyectos financiados con recursos de organismos multilaterales y/o bilaterales</v>
          </cell>
        </row>
        <row r="879">
          <cell r="J879" t="str">
            <v>4.09.23.00.00 Asignación para facilitar la preparación de proyectos</v>
          </cell>
        </row>
        <row r="880">
          <cell r="J880" t="str">
            <v>4.09.23.01.00 Asignación para facilitar la preparación de proyectos</v>
          </cell>
        </row>
        <row r="881">
          <cell r="J881" t="str">
            <v>4.09.24.00.00 Programas de inversión para las entidades estadales, municipalidades y otras instituciones</v>
          </cell>
        </row>
        <row r="882">
          <cell r="J882" t="str">
            <v>4.09.24.01.00 Programas de inversión para las entidades estadales, municipalidades y otras instituciones</v>
          </cell>
        </row>
        <row r="883">
          <cell r="J883" t="str">
            <v>4.09.25.00.00 Cancelación de compromisos</v>
          </cell>
        </row>
        <row r="884">
          <cell r="J884" t="str">
            <v>4.09.25.01.00 Cancelación de compromisos</v>
          </cell>
        </row>
        <row r="885">
          <cell r="J885" t="str">
            <v>4.09.26.00.00 Asignaciones para atender gastos de los organismos del sector público</v>
          </cell>
        </row>
        <row r="886">
          <cell r="J886" t="str">
            <v>4.09.26.01.00 Asignaciones para atender gastos de los organismos del sector público</v>
          </cell>
        </row>
        <row r="887">
          <cell r="J887" t="str">
            <v>4.09.27.00.00 Convenio de Cooperación Especial</v>
          </cell>
        </row>
        <row r="888">
          <cell r="J888" t="str">
            <v>4.09.27.01.00 Convenio de Cooperación Especial</v>
          </cell>
        </row>
        <row r="889">
          <cell r="J889" t="str">
            <v>4.10.00.00.00 SERVICIO DE LA DEUDA PÚBLICA</v>
          </cell>
        </row>
        <row r="890">
          <cell r="J890" t="str">
            <v>4.10.01.00.00 Servicio de la deuda pública interna a corto plazo</v>
          </cell>
        </row>
        <row r="891">
          <cell r="J891" t="str">
            <v>4.10.01.01.00 Servicio de la deuda pública interna a corto plazo de títulos y valores</v>
          </cell>
        </row>
        <row r="892">
          <cell r="J892" t="str">
            <v>4.10.01.01.01 Amortización de la deuda pública interna a corto plazo de títulos y valores</v>
          </cell>
        </row>
        <row r="893">
          <cell r="J893" t="str">
            <v>4.10.01.01.02 Amortización de la deuda pública interna a corto plazo de letras del tesoro</v>
          </cell>
        </row>
        <row r="894">
          <cell r="J894" t="str">
            <v>4.10.01.01.03 Intereses de la deuda pública interna a corto plazo de títulos y valores</v>
          </cell>
        </row>
        <row r="895">
          <cell r="J895" t="str">
            <v>4.10.01.01.04 Intereses por mora y multas de la deuda pública interna a corto</v>
          </cell>
        </row>
        <row r="896">
          <cell r="J896" t="str">
            <v>4.10.01.01.05 Comisiones y otros gastos de la deuda pública interna a corto plazo de títulos y valores</v>
          </cell>
        </row>
        <row r="897">
          <cell r="J897" t="str">
            <v>4.10.01.01.06 Descuentos en colocación de títulos y valores de la deuda pública interna a corto plazo</v>
          </cell>
        </row>
        <row r="898">
          <cell r="J898" t="str">
            <v>4.10.01.01.07 Descuentos en colocación de letras del tesoro a corto plazo</v>
          </cell>
        </row>
        <row r="899">
          <cell r="J899" t="str">
            <v>4.10.01.02.00 Servicio de la deuda pública interna por préstamos a corto plazo</v>
          </cell>
        </row>
        <row r="900">
          <cell r="J900" t="str">
            <v>4.10.01.02.01 Amortización de la deuda pública interna por préstamos recibidos del sector privado a corto plazo</v>
          </cell>
        </row>
        <row r="901">
          <cell r="J901" t="str">
            <v>4.10.01.02.02 Amortización de la deuda pública interna por préstamos recibidos de la República a corto plazo</v>
          </cell>
        </row>
        <row r="902">
          <cell r="J902" t="str">
            <v>4.10.01.02.03 Amortización de la deuda pública interna por préstamos recibidos de entes descentralizados sin fines empresariales a corto plazo</v>
          </cell>
        </row>
        <row r="903">
          <cell r="J903" t="str">
            <v>4.10.01.02.04 Amortización de la deuda pública interna por préstamos recibidos de instituciones de protección social a corto plazo</v>
          </cell>
        </row>
        <row r="904">
          <cell r="J904" t="str">
            <v>4.10.01.02.05 Amortización de la deuda pública interna por préstamos recibidos de entes descentralizados con fines empresariales petroleros a corto plazo</v>
          </cell>
        </row>
        <row r="905">
          <cell r="J905" t="str">
            <v>4.10.01.02.06 Amortización de la deuda pública interna por préstamos recibidos de entes descentralizados con fines empresariales no petroleros a corto plazo</v>
          </cell>
        </row>
        <row r="906">
          <cell r="J906" t="str">
            <v>4.10.01.02.07 Amortización de la deuda pública interna por préstamos recibidos de entes descentralizados financieros bancarios a corto plazo</v>
          </cell>
        </row>
        <row r="907">
          <cell r="J907" t="str">
            <v>4.10.01.02.08 Amortización de la deuda pública interna por préstamos recibidos de entes descentralizados financieros no bancarios a corto plazo</v>
          </cell>
        </row>
        <row r="908">
          <cell r="J908" t="str">
            <v>4.10.01.02.09 Amortización de la deuda pública interna por préstamos recibidos del Poder Estadal a corto plazo</v>
          </cell>
        </row>
        <row r="909">
          <cell r="J909" t="str">
            <v>4.10.01.02.10 Amortización de la deuda pública interna por préstamos recibidos del Poder Municipal a corto plazo</v>
          </cell>
        </row>
        <row r="910">
          <cell r="J910" t="str">
            <v>4.10.01.02.11 Intereses de la deuda pública interna por préstamos recibidos del sector privado a corto plazo</v>
          </cell>
        </row>
        <row r="911">
          <cell r="J911" t="str">
            <v>4.10.01.02.12 Intereses de la deuda pública interna por préstamos recibidos de la República a corto plazo</v>
          </cell>
        </row>
        <row r="912">
          <cell r="J912" t="str">
            <v>4.10.01.02.13 Intereses de la deuda pública interna por préstamos recibidos de entes descentralizados sin fines empresariales a corto plazo</v>
          </cell>
        </row>
        <row r="913">
          <cell r="J913" t="str">
            <v>4.10.01.02.14 Intereses de la deuda pública interna por préstamos recibidos de instituciones de protección social a corto plazo</v>
          </cell>
        </row>
        <row r="914">
          <cell r="J914" t="str">
            <v>4.10.01.02.15 Intereses de la deuda pública interna por préstamos recibidos de entes descentralizados con fines empresariales petroleros a corto plazo</v>
          </cell>
        </row>
        <row r="915">
          <cell r="J915" t="str">
            <v>4.10.01.02.16 Intereses de la deuda pública interna por préstamos recibidos de entes descentralizados con fines empresariales no petroleros a corto plazo</v>
          </cell>
        </row>
        <row r="916">
          <cell r="J916" t="str">
            <v>4.10.01.02.17 Intereses de la deuda pública interna por préstamos recibidos de entes descentralizados financieros bancarios a corto plazo</v>
          </cell>
        </row>
        <row r="917">
          <cell r="J917" t="str">
            <v>4.10.01.02.18 Intereses de la deuda pública interna por préstamos recibidos de entes descentralizados financieros no bancarios a corto plazo</v>
          </cell>
        </row>
        <row r="918">
          <cell r="J918" t="str">
            <v>4.10.01.02.19 Intereses de la deuda pública interna por préstamos recibidos del Poder Estadal a corto plazo</v>
          </cell>
        </row>
        <row r="919">
          <cell r="J919" t="str">
            <v>4.10.01.02.20 Intereses de la deuda pública interna por préstamos recibidos del Poder Municipal a corto plazo</v>
          </cell>
        </row>
        <row r="920">
          <cell r="J920" t="str">
            <v>4.10.01.02.21 Intereses por mora y multas de la deuda pública interna por préstamos recibidos del sector privado a corto plazo</v>
          </cell>
        </row>
        <row r="921">
          <cell r="J921" t="str">
            <v>4.10.01.02.22 Intereses por mora y multas de la deuda pública interna por préstamos recibidos de la República a corto plazo</v>
          </cell>
        </row>
        <row r="922">
          <cell r="J922" t="str">
            <v>4.10.01.02.23 Intereses por mora y multas de la deuda pública interna por préstamos recibidos de entes descentralizados sin fines empresariales a corto plazo</v>
          </cell>
        </row>
        <row r="923">
          <cell r="J923" t="str">
            <v>4.10.01.02.24 Intereses por mora y multas de la deuda pública interna por préstamos recibidos de instituciones de protección social a corto plazo</v>
          </cell>
        </row>
        <row r="924">
          <cell r="J924" t="str">
            <v>4.10.01.02.25 Intereses por mora y multas de la deuda pública interna por préstamos recibidos de entes descentralizados con fines empresariales petroleros a corto plazo</v>
          </cell>
        </row>
        <row r="925">
          <cell r="J925" t="str">
            <v>4.10.01.02.26 Intereses por mora y multas de la deuda pública interna por préstamos recibidos de entes descentralizados con fines empresariales no petroleros a corto plazo</v>
          </cell>
        </row>
        <row r="926">
          <cell r="J926" t="str">
            <v>4.10.01.02.27 Intereses por mora y multas de la deuda pública interna por préstamos recibidos de entes descentralizados financieros bancarios a corto plazo</v>
          </cell>
        </row>
        <row r="927">
          <cell r="J927" t="str">
            <v>4.10.01.02.28 Intereses por mora y multas de la deuda pública interna por préstamos recibidos de entes descentralizados financieros no bancarios a corto plazo</v>
          </cell>
        </row>
        <row r="928">
          <cell r="J928" t="str">
            <v>4.10.01.02.29 Intereses por mora y multas de la deuda pública interna por préstamos recibidos del Poder Estadal a corto plazo</v>
          </cell>
        </row>
        <row r="929">
          <cell r="J929" t="str">
            <v>4.10.01.02.30 Intereses por mora y multas de la deuda pública interna por préstamos recibidos del Poder Municipal a corto plazo</v>
          </cell>
        </row>
        <row r="930">
          <cell r="J930" t="str">
            <v>4.10.01.02.31 Comisiones y otros gastos de la deuda pública interna por préstamos recibidos del sector privado a corto plazo</v>
          </cell>
        </row>
        <row r="931">
          <cell r="J931" t="str">
            <v>4.10.01.02.32 Comisiones y otros gastos de la deuda pública interna por préstamos recibidos de la República a corto plazo</v>
          </cell>
        </row>
        <row r="932">
          <cell r="J932" t="str">
            <v>4.10.01.02.33 Comisiones y otros gastos de la deuda pública interna por préstamos recibidos de entes descentralizados sin fines empresariales a corto plazo</v>
          </cell>
        </row>
        <row r="933">
          <cell r="J933" t="str">
            <v>4.10.01.02.34 Comisiones y otros gastos de la deuda pública interna por préstamos recibidos de instituciones de protección social a corto plazo</v>
          </cell>
        </row>
        <row r="934">
          <cell r="J934" t="str">
            <v>4.10.01.02.35 Comisiones y otros gastos de la deuda pública interna por préstamos recibidos de entes descentralizados con fines empresariales petroleros a corto plazo</v>
          </cell>
        </row>
        <row r="935">
          <cell r="J935" t="str">
            <v>4.10.01.02.36 Comisiones y otros gastos de la deuda pública interna por préstamos recibidos de entes descentralizados con fines empresariales no petroleros a corto plazo</v>
          </cell>
        </row>
        <row r="936">
          <cell r="J936" t="str">
            <v>4.10.01.02.37 Comisiones y otros gastos de la deuda pública interna por préstamos recibidos de entes descentralizados financieros bancarios a corto plazo</v>
          </cell>
        </row>
        <row r="937">
          <cell r="J937" t="str">
            <v>4.10.01.02.38 Comisiones y otros gastos de la deuda pública interna por préstamos recibidos de entes descentralizados financieros no bancarios a corto plazo</v>
          </cell>
        </row>
        <row r="938">
          <cell r="J938" t="str">
            <v>4.10.01.02.39 Comisiones y otros gastos de la deuda pública interna por préstamos recibidos del Poder Estadal a corto plazo</v>
          </cell>
        </row>
        <row r="939">
          <cell r="J939" t="str">
            <v>4.10.01.02.40 Comisiones y otros gastos de la deuda pública interna por préstamos recibidos del Poder Municipal a corto plazo</v>
          </cell>
        </row>
        <row r="940">
          <cell r="J940" t="str">
            <v>4.10.01.03.00 Servicio de la deuda pública interna indirecta por préstamos a corto plazo</v>
          </cell>
        </row>
        <row r="941">
          <cell r="J941" t="str">
            <v>4.10.01.03.01 Amortización de la deuda pública interna indirecta por préstamos recibidos del sector privado a corto plazo</v>
          </cell>
        </row>
        <row r="942">
          <cell r="J942" t="str">
            <v>4.10.01.03.02 Amortización de la deuda pública interna indirecta por préstamos recibidos del sector público a corto plazo</v>
          </cell>
        </row>
        <row r="943">
          <cell r="J943" t="str">
            <v>4.10.01.03.03 Intereses de la deuda pública interna indirecta por préstamos recibidos del sector privado a corto plazo</v>
          </cell>
        </row>
        <row r="944">
          <cell r="J944" t="str">
            <v>4.10.01.03.04 Intereses de la deuda pública interna indirecta por préstamos recibidos del sector público a corto plazo</v>
          </cell>
        </row>
        <row r="945">
          <cell r="J945" t="str">
            <v>4.10.01.03.05 Intereses por mora y multas de la deuda pública interna indirecta por préstamos recibidos del sector privado a corto plazo</v>
          </cell>
        </row>
        <row r="946">
          <cell r="J946" t="str">
            <v>4.10.01.03.06 Intereses por mora y multas de la deuda pública interna indirecta por préstamos recibidos del sector público a corto plazo</v>
          </cell>
        </row>
        <row r="947">
          <cell r="J947" t="str">
            <v>4.10.01.03.07 Comisiones y otros gastos de la deuda pública interna indirecta por préstamos recibidos del sector privado a corto plazo</v>
          </cell>
        </row>
        <row r="948">
          <cell r="J948" t="str">
            <v>4.10.01.03.08 Comisiones y otros gastos de la deuda pública interna indirecta por préstamos recibidos del sector público a corto plazo</v>
          </cell>
        </row>
        <row r="949">
          <cell r="J949" t="str">
            <v>4.10.02.00.00 Servicio de la deuda pública interna a largo plazo</v>
          </cell>
        </row>
        <row r="950">
          <cell r="J950" t="str">
            <v>4.10.02.01.00 Servicio de la deuda pública interna a largo plazo de títulos y valores</v>
          </cell>
        </row>
        <row r="951">
          <cell r="J951" t="str">
            <v>4.10.02.01.01 Amortización de la deuda pública interna a largo plazo de títulos y valores</v>
          </cell>
        </row>
        <row r="952">
          <cell r="J952" t="str">
            <v>4.10.02.01.02 Amortización de la deuda pública interna a largo plazo de letras del tesoro</v>
          </cell>
        </row>
        <row r="953">
          <cell r="J953" t="str">
            <v>4.10.02.01.03 Intereses de la deuda pública interna a largo plazo de títulos y valores</v>
          </cell>
        </row>
        <row r="954">
          <cell r="J954" t="str">
            <v>4.10.02.01.04 Intereses por mora y multas de la deuda pública interna a largo plazo de títulos y valores</v>
          </cell>
        </row>
        <row r="955">
          <cell r="J955" t="str">
            <v>4.10.02.01.05 Comisiones y otros gastos de la deuda pública interna a largo plazo de títulos y valores</v>
          </cell>
        </row>
        <row r="956">
          <cell r="J956" t="str">
            <v>4.10.02.01.06 Descuentos en colocación de títulos y valores de la deuda pública interna a largo plazo</v>
          </cell>
        </row>
        <row r="957">
          <cell r="J957" t="str">
            <v>4.10.02.01.07 Descuentos en colocación de letras del tesoro a largo plazo</v>
          </cell>
        </row>
        <row r="958">
          <cell r="J958" t="str">
            <v>4.10.02.02.00 Servicio de la deuda pública interna por préstamos a largo plazo</v>
          </cell>
        </row>
        <row r="959">
          <cell r="J959" t="str">
            <v>4.10.02.02.01 Amortización de la deuda pública interna por préstamos recibidos del sector privado a largo plazo</v>
          </cell>
        </row>
        <row r="960">
          <cell r="J960" t="str">
            <v>4.10.02.02.02 Amortización de la deuda pública interna por préstamos recibidos de la República a largo plazo</v>
          </cell>
        </row>
        <row r="961">
          <cell r="J961" t="str">
            <v>4.10.02.02.03 Amortización de la deuda pública interna por préstamos recibidos de entes descentralizados sin fines empresariales a largo plazo</v>
          </cell>
        </row>
        <row r="962">
          <cell r="J962" t="str">
            <v>4.10.02.02.04 Amortización de la deuda pública interna por préstamos recibidos de instituciones de protección social a largo plazo</v>
          </cell>
        </row>
        <row r="963">
          <cell r="J963" t="str">
            <v>4.10.02.02.05 Amortización de la deuda pública interna por préstamos recibidos de entes descentralizados con fines empresariales petroleros a largo plazo</v>
          </cell>
        </row>
        <row r="964">
          <cell r="J964" t="str">
            <v>4.10.02.02.06 Amortización de la deuda pública interna por préstamos recibidos de entes descentralizados con fines empresariales no petroleros a largo plazo</v>
          </cell>
        </row>
        <row r="965">
          <cell r="J965" t="str">
            <v>4.10.02.02.07 Amortización de la deuda pública interna por préstamos recibidos de entes descentralizados financieros bancarios a largo plazo</v>
          </cell>
        </row>
        <row r="966">
          <cell r="J966" t="str">
            <v>4.10.02.02.08 Amortización de la deuda pública interna por préstamos recibidos de entes descentralizados financieros no bancarios a largo plazo</v>
          </cell>
        </row>
        <row r="967">
          <cell r="J967" t="str">
            <v>4.10.02.02.09 Amortización de la deuda pública interna por préstamos recibidos del Poder Estadal a largo plazo</v>
          </cell>
        </row>
        <row r="968">
          <cell r="J968" t="str">
            <v>4.10.02.02.10 Amortización de la deuda pública interna por préstamos recibidos del Poder Municipal a largo plazo</v>
          </cell>
        </row>
        <row r="969">
          <cell r="J969" t="str">
            <v>4.10.02.02.11 Intereses de la deuda pública interna por préstamos recibidos del sector privado a largo plazo</v>
          </cell>
        </row>
        <row r="970">
          <cell r="J970" t="str">
            <v>4.10.02.02.12 Intereses de la deuda pública interna por préstamos recibidos de la República a largo plazo</v>
          </cell>
        </row>
        <row r="971">
          <cell r="J971" t="str">
            <v>4.10.02.02.13 Intereses de la deuda pública interna por préstamos recibidos de entes descentralizados sin fines empresariales a largo plazo</v>
          </cell>
        </row>
        <row r="972">
          <cell r="J972" t="str">
            <v>4.10.02.02.14 Intereses de la deuda pública interna por préstamos recibidos de instituciones de protección social a largo plazo</v>
          </cell>
        </row>
        <row r="973">
          <cell r="J973" t="str">
            <v>4.10.02.02.15 Intereses de la deuda pública interna por préstamos recibidos de entes descentralizados con fines empresariales petroleros a largo plazo</v>
          </cell>
        </row>
        <row r="974">
          <cell r="J974" t="str">
            <v>4.10.02.02.16 Intereses de la deuda pública interna por préstamos recibidos de entes descentralizados con fines empresariales no petroleros a largo plazo</v>
          </cell>
        </row>
        <row r="975">
          <cell r="J975" t="str">
            <v>4.10.02.02.17 Intereses de la deuda pública interna por préstamos recibidos de entes descentralizados financieros bancarios a largo plazo</v>
          </cell>
        </row>
        <row r="976">
          <cell r="J976" t="str">
            <v>4.10.02.02.18 Intereses de la deuda pública interna por préstamos recibidos de entes descentralizados financieros no bancarios a largo plazo</v>
          </cell>
        </row>
        <row r="977">
          <cell r="J977" t="str">
            <v>4.10.02.02.19 Intereses de la deuda pública interna por préstamos recibidos del Poder Estadal a largo plazo</v>
          </cell>
        </row>
        <row r="978">
          <cell r="J978" t="str">
            <v>4.10.02.02.20 Intereses de la deuda pública interna por préstamos recibidos del Poder Municipal a largo plazo</v>
          </cell>
        </row>
        <row r="979">
          <cell r="J979" t="str">
            <v>4.10.02.02.21 Intereses por mora y multas de la deuda pública interna por préstamos recibidos del sector privado a largo plazo</v>
          </cell>
        </row>
        <row r="980">
          <cell r="J980" t="str">
            <v>4.10.02.02.22 Intereses por mora y multas de la deuda pública interna por préstamos recibidos de la República a largo plazo</v>
          </cell>
        </row>
        <row r="981">
          <cell r="J981" t="str">
            <v>4.10.02.02.23 Intereses por mora y multas de la deuda pública interna por préstamos recibidos de entes descentralizados sin fines empresariales a largo plazo</v>
          </cell>
        </row>
        <row r="982">
          <cell r="J982" t="str">
            <v>4.10.02.02.24 Intereses por mora y multas de la deuda pública interna por préstamos recibidos de instituciones de protección social a largo plazo</v>
          </cell>
        </row>
        <row r="983">
          <cell r="J983" t="str">
            <v>4.10.02.02.25 Intereses por mora y multas de la deuda pública interna por préstamos recibidos de entes descentralizados con fines empresariales petroleros a largo plazo</v>
          </cell>
        </row>
        <row r="984">
          <cell r="J984" t="str">
            <v>4.10.02.02.26 Intereses por mora y multas de la deuda pública interna por préstamos recibidos de entes descentralizados con fines empresariales no petroleros a largo plazo</v>
          </cell>
        </row>
        <row r="985">
          <cell r="J985" t="str">
            <v>4.10.02.02.27 Intereses por mora y multas de la deuda pública interna por préstamos recibidos de entes descentralizados financieros bancarios a largo plazo</v>
          </cell>
        </row>
        <row r="986">
          <cell r="J986" t="str">
            <v>4.10.02.02.28 Intereses por mora y multas de la deuda pública interna por préstamos recibidos de entes descentralizados financieros no bancarios a largo plazo</v>
          </cell>
        </row>
        <row r="987">
          <cell r="J987" t="str">
            <v>4.10.02.02.29 Intereses por mora y multas de la deuda pública interna por préstamos recibidos del Poder Estadal a largo plazo</v>
          </cell>
        </row>
        <row r="988">
          <cell r="J988" t="str">
            <v>4.10.02.02.30 Intereses por mora y multas de la deuda pública interna por préstamos recibidos del Poder Municipal a largo plazo</v>
          </cell>
        </row>
        <row r="989">
          <cell r="J989" t="str">
            <v>4.10.02.02.31 Comisiones y otros gastos de la deuda pública interna por préstamos recibidos del sector privado a largo plazo</v>
          </cell>
        </row>
        <row r="990">
          <cell r="J990" t="str">
            <v>4.10.02.02.32 Comisiones y otros gastos de la deuda pública interna por préstamos recibidos de la República a largo plazo</v>
          </cell>
        </row>
        <row r="991">
          <cell r="J991" t="str">
            <v>4.10.02.02.33 Comisiones y otros gastos de la deuda pública interna por préstamos recibidos de entes descentralizados sin fines empresariales a largo plazo</v>
          </cell>
        </row>
        <row r="992">
          <cell r="J992" t="str">
            <v>4.10.02.02.34 Comisiones y otros gastos de la deuda pública interna por préstamos recibidos de instituciones de protección social a largo plazo</v>
          </cell>
        </row>
        <row r="993">
          <cell r="J993" t="str">
            <v>4.10.02.02.35 Comisiones y otros gastos de la deuda pública interna por préstamos recibidos de entes descentralizados con fines empresariales petroleros a largo plazo</v>
          </cell>
        </row>
        <row r="994">
          <cell r="J994" t="str">
            <v>4.10.02.02.36 Comisiones y otros gastos de la deuda pública interna por préstamos recibidos de entes descentralizados con fines empresariales no petroleros a largo plazo</v>
          </cell>
        </row>
        <row r="995">
          <cell r="J995" t="str">
            <v>4.10.02.02.37 Comisiones y otros gastos de la deuda pública interna por préstamos recibidos de entes descentralizados financieros bancarios a largo plazo</v>
          </cell>
        </row>
        <row r="996">
          <cell r="J996" t="str">
            <v>4.10.02.02.38 Comisiones y otros gastos de la deuda pública interna porpréstamos recibidos de entes descentralizados financieros no bancarios a largo plazo</v>
          </cell>
        </row>
        <row r="997">
          <cell r="J997" t="str">
            <v>4.10.02.02.39 Comisiones y otros gastos de la deuda pública interna por préstamos recibidos del Poder Estadal a largo plazo</v>
          </cell>
        </row>
        <row r="998">
          <cell r="J998" t="str">
            <v>4.10.02.02.40 Comisiones y otros gastos de la deuda pública interna por préstamos recibidos del Poder Municipal a largo plazo</v>
          </cell>
        </row>
        <row r="999">
          <cell r="J999" t="str">
            <v>4.10.02.03.00 Servicio de la deuda pública interna indirecta a largo plazo de títulos y valores</v>
          </cell>
        </row>
        <row r="1000">
          <cell r="J1000" t="str">
            <v>4.10.02.03.01 Amortización de la deuda pública interna indirecta a largo plazo de títulos y valores</v>
          </cell>
        </row>
        <row r="1001">
          <cell r="J1001" t="str">
            <v>4.10.02.03.02 Intereses de la deuda pública interna indirecta a largo plazo de títulos y valores</v>
          </cell>
        </row>
        <row r="1002">
          <cell r="J1002" t="str">
            <v>4.10.02.03.03 Intereses por mora y multas de la deuda pública interna indirecta a largo plazo de títulos y valores</v>
          </cell>
        </row>
        <row r="1003">
          <cell r="J1003" t="str">
            <v>4.10.02.03.04 Comisiones y otros gastos de la deuda pública interna indirecta a largo plazo de títulos y valores</v>
          </cell>
        </row>
        <row r="1004">
          <cell r="J1004" t="str">
            <v>4.10.02.03.05 Descuentos en colocación de títulos y valores de la deuda pública interna indirecta de largo plazo</v>
          </cell>
        </row>
        <row r="1005">
          <cell r="J1005" t="str">
            <v>4.10.02.04.00 Servicio de la deuda pública interna indirecta por préstamos a largo plazo</v>
          </cell>
        </row>
        <row r="1006">
          <cell r="J1006" t="str">
            <v>4.10.02.04.01 Amortización de la deuda pública interna indirecta por préstamos recibidos del sector privado a largo plazo</v>
          </cell>
        </row>
        <row r="1007">
          <cell r="J1007" t="str">
            <v>4.10.02.04.02 Amortización de la deuda pública interna indirecta por préstamos recibidos del sector público a largo plazo</v>
          </cell>
        </row>
        <row r="1008">
          <cell r="J1008" t="str">
            <v>4.10.02.04.03 Intereses de la deuda pública interna indirecta por préstamos recibidos del sector privado a largo plazo</v>
          </cell>
        </row>
        <row r="1009">
          <cell r="J1009" t="str">
            <v>4.10.02.04.04 Intereses de la deuda pública interna indirecta por préstamos recibidos del sector público a largo plazo</v>
          </cell>
        </row>
        <row r="1010">
          <cell r="J1010" t="str">
            <v>4.10.02.04.05 Intereses por mora y multas de la deuda pública interna indirecta por préstamos recibidos del sector privado a largo plazo</v>
          </cell>
        </row>
        <row r="1011">
          <cell r="J1011" t="str">
            <v>4.10.02.04.06 Intereses por mora y multas de la deuda pública interna indirecta por préstamos recibidos del sector público a largo plazo</v>
          </cell>
        </row>
        <row r="1012">
          <cell r="J1012" t="str">
            <v>4.10.02.04.07 Comisiones y otros gastos de la deuda pública interna indirecta por préstamos recibidos del sector privado a largo plazo</v>
          </cell>
        </row>
        <row r="1013">
          <cell r="J1013" t="str">
            <v>4.10.02.04.08 Comisiones y otros gastos de la deuda pública interna indirecta por préstamos recibidos del sector público a largo plazo</v>
          </cell>
        </row>
        <row r="1014">
          <cell r="J1014" t="str">
            <v>4.10.03.00.00 Servicio de la deuda pública externa a corto plazo</v>
          </cell>
        </row>
        <row r="1015">
          <cell r="J1015" t="str">
            <v>4.10.03.01.00 Servicio de la deuda pública externa a corto plazo de títulos y valores</v>
          </cell>
        </row>
        <row r="1016">
          <cell r="J1016" t="str">
            <v>4.10.03.01.01 Amortización de la deuda pública externa a corto plazo de títulos y valores</v>
          </cell>
        </row>
        <row r="1017">
          <cell r="J1017" t="str">
            <v>4.10.03.01.02 Intereses de la deuda pública externa a corto plazo de títulos y valores</v>
          </cell>
        </row>
        <row r="1018">
          <cell r="J1018" t="str">
            <v>4.10.03.01.03 Intereses por mora y multas de la deuda pública externa a corto plazo de títulos y valores</v>
          </cell>
        </row>
        <row r="1019">
          <cell r="J1019" t="str">
            <v>4.10.03.01.04 Comisiones y otros gastos de la deuda pública externa a corto plazo de títulos y valores</v>
          </cell>
        </row>
        <row r="1020">
          <cell r="J1020" t="str">
            <v>4.10.03.01.05 Descuentos en colocación de títulos y valores de la deuda pública externa a corto plazo</v>
          </cell>
        </row>
        <row r="1021">
          <cell r="J1021" t="str">
            <v>4.10.03.02.00 Servicio de la deuda pública externa por préstamos a corto plazo</v>
          </cell>
        </row>
        <row r="1022">
          <cell r="J1022" t="str">
            <v>4.10.03.02.01 Amortización de la deuda pública externa por préstamos recibidos de gobiernos extranjeros a corto plazo</v>
          </cell>
        </row>
        <row r="1023">
          <cell r="J1023" t="str">
            <v>4.10.03.02.02 Amortización de la deuda pública externa por préstamos recibidos de organismos internacionales a corto plazo</v>
          </cell>
        </row>
        <row r="1024">
          <cell r="J1024" t="str">
            <v>4.10.03.02.03 Amortización de la deuda pública externa por préstamos recibidos de instituciones financieras externas a corto plazo</v>
          </cell>
        </row>
        <row r="1025">
          <cell r="J1025" t="str">
            <v>4.10.03.02.04 Amortización de la deuda pública externa por préstamos recibidos de proveedores de bienes y servicios externos a corto plazo</v>
          </cell>
        </row>
        <row r="1026">
          <cell r="J1026" t="str">
            <v>4.10.03.02.05 Intereses de la deuda pública externa por préstamos recibidos de gobiernos extranjeros a corto plazo</v>
          </cell>
        </row>
        <row r="1027">
          <cell r="J1027" t="str">
            <v>4.10.03.02.06 Intereses de la deuda pública externa por préstamos recibidos de organismos internacionales a corto plazo</v>
          </cell>
        </row>
        <row r="1028">
          <cell r="J1028" t="str">
            <v>4.10.03.02.07 Intereses de la deuda pública externa por préstamos recibidos de instituciones financieras externas a corto plazo</v>
          </cell>
        </row>
        <row r="1029">
          <cell r="J1029" t="str">
            <v>4.10.03.02.08 Intereses de la deuda pública externa por préstamos recibidos de proveedores de bienes y servicios externos a corto plazo</v>
          </cell>
        </row>
        <row r="1030">
          <cell r="J1030" t="str">
            <v>4.10.03.02.09 Intereses por mora y multas de la deuda pública externa por préstamos recibidos de gobiernos extranjeros a corto plazo</v>
          </cell>
        </row>
        <row r="1031">
          <cell r="J1031" t="str">
            <v>4.10.03.02.10 Intereses por mora y multas de la deuda pública externa por préstamos recibidos de organismos internacionales a corto plazo</v>
          </cell>
        </row>
        <row r="1032">
          <cell r="J1032" t="str">
            <v>4.10.03.02.11 Intereses por mora y multas de la deuda pública externa por préstamos recibidos de instituciones financieras externas a corto plazo</v>
          </cell>
        </row>
        <row r="1033">
          <cell r="J1033" t="str">
            <v>4.10.03.02.12 Intereses por mora y multas de la deuda pública externa por préstamos recibidos de proveedores de bienes y servicios externos a corto plazo</v>
          </cell>
        </row>
        <row r="1034">
          <cell r="J1034" t="str">
            <v>4.10.03.02.13 Comisiones y otros gastos de la deuda pública externa por préstamos recibidos de gobiernos extranjeros a corto plazo</v>
          </cell>
        </row>
        <row r="1035">
          <cell r="J1035" t="str">
            <v>4.10.03.02.14 Comisiones y otros gastos de la deuda pública externa por préstamos recibidos de organismos internacionales a corto plazo</v>
          </cell>
        </row>
        <row r="1036">
          <cell r="J1036" t="str">
            <v>4.10.03.02.15 Comisiones y otros gastos de la deuda pública externa por préstamos recibidos de instituciones financieras externas a corto plazo</v>
          </cell>
        </row>
        <row r="1037">
          <cell r="J1037" t="str">
            <v>4.10.03.02.16 Comisiones y otros gastos de la deuda pública externa por préstamos recibidos de proveedores de bienes y servicios externos a corto plazo</v>
          </cell>
        </row>
        <row r="1038">
          <cell r="J1038" t="str">
            <v xml:space="preserve">4.10.03.03.00 Servicio de la deuda pública externa indirecta por préstamos a corto plazo </v>
          </cell>
        </row>
        <row r="1039">
          <cell r="J1039" t="str">
            <v>4.10.03.03.01 Amortización de la deuda pública externa indirecta por préstamos recibidos de gobiernos extranjeros a corto plazo</v>
          </cell>
        </row>
        <row r="1040">
          <cell r="J1040" t="str">
            <v>4.10.03.03.02 Amortización de la deuda pública externa indirecta por préstamos recibidos de organismos internacionales a corto plazo</v>
          </cell>
        </row>
        <row r="1041">
          <cell r="J1041" t="str">
            <v>4.10.03.03.03 Amortización de la deuda pública externa indirecta por préstamos recibidos de instituciones financieras externas a corto plazo</v>
          </cell>
        </row>
        <row r="1042">
          <cell r="J1042" t="str">
            <v>4.10.03.03.04 Amortización de la deuda pública externa indirecta por préstamos recibidos de proveedores de bienes y servicios externos a corto plazo</v>
          </cell>
        </row>
        <row r="1043">
          <cell r="J1043" t="str">
            <v>4.10.03.03.05 Intereses de la deuda pública externa indirecta por préstamos recibidos de gobiernos extranjeros a corto plazo</v>
          </cell>
        </row>
        <row r="1044">
          <cell r="J1044" t="str">
            <v>4.10.03.03.06 Intereses de la deuda pública externa indirecta por préstamos recibidos de organismos internacionales a corto plazo</v>
          </cell>
        </row>
        <row r="1045">
          <cell r="J1045" t="str">
            <v>4.10.03.03.07 Intereses de la deuda pública externa indirecta por préstamos recibidos de instituciones financieras externas a corto plazo</v>
          </cell>
        </row>
        <row r="1046">
          <cell r="J1046" t="str">
            <v>4.10.03.03.08 Intereses de la deuda pública externa indirecta por préstamos recibidos de proveedores de bienes y servicios externos a corto plazo</v>
          </cell>
        </row>
        <row r="1047">
          <cell r="J1047" t="str">
            <v>4.10.03.03.09 Intereses por mora y multas de la deuda pública externa indirecta por préstamos recibidos de gobiernos extranjeros a corto plazo</v>
          </cell>
        </row>
        <row r="1048">
          <cell r="J1048" t="str">
            <v>4.10.03.03.10 Intereses por mora y multas de la deuda pública externa indirecta por préstamos recibidos de organismos internacionales a corto plazo</v>
          </cell>
        </row>
        <row r="1049">
          <cell r="J1049" t="str">
            <v>4.10.03.03.11 Intereses por mora y multas de la deuda pública externa indirecta por préstamos recibidos de instituciones financieras externas a corto plazo</v>
          </cell>
        </row>
        <row r="1050">
          <cell r="J1050" t="str">
            <v>4.10.03.03.12 Intereses por mora y multas de la deuda pública externa indirecta por préstamos recibidos de proveedores de bienes y servicios externos a corto plazo</v>
          </cell>
        </row>
        <row r="1051">
          <cell r="J1051" t="str">
            <v>4.10.03.03.13 Comisiones y otros gastos de la deuda pública externa indirecta por préstamos recibidos de gobiernos extranjeros a corto plazo</v>
          </cell>
        </row>
        <row r="1052">
          <cell r="J1052" t="str">
            <v>4.10.03.03.14 Comisiones y otros gastos de la deuda pública externa indirecta por préstamos recibidos de organismos internacionales a corto plazo</v>
          </cell>
        </row>
        <row r="1053">
          <cell r="J1053" t="str">
            <v>4.10.03.03.15 Comisiones y otros gastos de la deuda pública externa indirecta por préstamos recibidos de instituciones financieras externas a corto plazo</v>
          </cell>
        </row>
        <row r="1054">
          <cell r="J1054" t="str">
            <v>4.10.03.03.16 Comisiones y otros gastos de la deuda pública externa indirecta por préstamos recibidos de proveedores de bienes y servicios externos a corto plazo</v>
          </cell>
        </row>
        <row r="1055">
          <cell r="J1055" t="str">
            <v>4.10.04.00.00 Servicio de la deuda pública externa a largo plazo</v>
          </cell>
        </row>
        <row r="1056">
          <cell r="J1056" t="str">
            <v>4.10.04.01.00 Servicio de la deuda pública externa a largo plazo de títulos y valores</v>
          </cell>
        </row>
        <row r="1057">
          <cell r="J1057" t="str">
            <v>4.10.04.01.01 Amortización de la deuda pública externa a largo plazo de títulos y valores</v>
          </cell>
        </row>
        <row r="1058">
          <cell r="J1058" t="str">
            <v>4.10.04.01.02 Intereses de la deuda pública externa a largo plazo de títulos y valores</v>
          </cell>
        </row>
        <row r="1059">
          <cell r="J1059" t="str">
            <v>4.10.04.01.03 Intereses por mora y multas de la deuda pública externa a largo plazo de títulos y valores</v>
          </cell>
        </row>
        <row r="1060">
          <cell r="J1060" t="str">
            <v>4.10.04.01.04 Comisiones y otros gastos de la deuda pública externa a largo plazo de títulos y valores</v>
          </cell>
        </row>
        <row r="1061">
          <cell r="J1061" t="str">
            <v>4.10.04.01.05 Descuentos en colocación de títulos y valores de la deuda pública externa a largo plazo</v>
          </cell>
        </row>
        <row r="1062">
          <cell r="J1062" t="str">
            <v>4.10.04.02.00 Servicio de la deuda pública externa por préstamos a largo plazo</v>
          </cell>
        </row>
        <row r="1063">
          <cell r="J1063" t="str">
            <v>4.10.04.02.01 Amortización de la deuda pública externa por préstamos recibidos de gobiernos extranjeros a largo plazo</v>
          </cell>
        </row>
        <row r="1064">
          <cell r="J1064" t="str">
            <v>4.10.04.02.02 Amortización de la deuda pública externa por préstamos recibidos de organismos internacionales a largo plazo</v>
          </cell>
        </row>
        <row r="1065">
          <cell r="J1065" t="str">
            <v>4.10.04.02.03 Amortización de la deuda pública externa por préstamos recibidos de instituciones financieras externas a largo plazo</v>
          </cell>
        </row>
        <row r="1066">
          <cell r="J1066" t="str">
            <v>4.10.04.02.04 Amortización de la deuda pública externa por préstamos recibidos de proveedores de bienes y servicios externos a largo plazo</v>
          </cell>
        </row>
        <row r="1067">
          <cell r="J1067" t="str">
            <v>4.10.04.02.05 Intereses de la deuda pública externa por préstamos recibidos de gobiernos extranjeros a largo plazo</v>
          </cell>
        </row>
        <row r="1068">
          <cell r="J1068" t="str">
            <v>4.10.04.02.06 Intereses de la deuda pública externa por préstamos recibidos de organismos internacionales a largo plazo</v>
          </cell>
        </row>
        <row r="1069">
          <cell r="J1069" t="str">
            <v>4.10.04.02.07 Intereses de la deuda pública externa por préstamos recibidos de instituciones financieras externas a largo plazo</v>
          </cell>
        </row>
        <row r="1070">
          <cell r="J1070" t="str">
            <v>4.10.04.02.08 Intereses de la deuda pública externa por préstamos recibidos de proveedores de bienes y servicios externos a largo plazo</v>
          </cell>
        </row>
        <row r="1071">
          <cell r="J1071" t="str">
            <v>4.10.04.02.09 Intereses por mora y multas de la deuda pública externa por préstamos recibidos de gobiernos extranjeros a largo plazo</v>
          </cell>
        </row>
        <row r="1072">
          <cell r="J1072" t="str">
            <v>4.10.04.02.10 Intereses por mora y multas de la deuda pública externa por préstamos recibidos de organismos internacionales a largo plazo</v>
          </cell>
        </row>
        <row r="1073">
          <cell r="J1073" t="str">
            <v>4.10.04.02.11 Intereses por mora y multas de la deuda pública externa por préstamos recibidos de instituciones financieras externas a largo plazo</v>
          </cell>
        </row>
        <row r="1074">
          <cell r="J1074" t="str">
            <v>4.10.04.02.12 Intereses por mora y multas de la deuda pública externa por préstamos recibidos de proveedores de bienes y servicios externos a largo plazo</v>
          </cell>
        </row>
        <row r="1075">
          <cell r="J1075" t="str">
            <v>4.10.04.02.13 Comisiones y otros gastos de la deuda pública externa por préstamos recibidos de gobiernos extranjeros a largo plazo</v>
          </cell>
        </row>
        <row r="1076">
          <cell r="J1076" t="str">
            <v>4.10.04.02.14 Comisiones y otros gastos de la deuda pública externa por préstamos recibidos de organismos internacionales a largo plazo</v>
          </cell>
        </row>
        <row r="1077">
          <cell r="J1077" t="str">
            <v>4.10.04.02.15 Comisiones y otros gastos de la deuda pública externa por préstamos recibidos de instituciones financieras externas a largo plazo</v>
          </cell>
        </row>
        <row r="1078">
          <cell r="J1078" t="str">
            <v>4.10.04.02.16 Comisiones y otros gastos de la deuda pública externa por préstamos recibidos de proveedores de bienes y servicios externos a largo plazo</v>
          </cell>
        </row>
        <row r="1079">
          <cell r="J1079" t="str">
            <v>4.10.04.03.00 Servicio de la deuda pública externa indirecta a largo plazo de títulos y valores</v>
          </cell>
        </row>
        <row r="1080">
          <cell r="J1080" t="str">
            <v>4.10.04.03.01 Amortización de la deuda pública externa indirecta a largo plazo de títulos y valores</v>
          </cell>
        </row>
        <row r="1081">
          <cell r="J1081" t="str">
            <v>4.10.04.03.02 Intereses de la deuda pública externa indirecta a largo plazo de títulos y valores</v>
          </cell>
        </row>
        <row r="1082">
          <cell r="J1082" t="str">
            <v>4.10.04.03.03 Intereses por mora y multas de la deuda pública externa indirecta a largo plazo de títulos y valores</v>
          </cell>
        </row>
        <row r="1083">
          <cell r="J1083" t="str">
            <v>4.10.04.03.04 Comisiones y otros gastos de la deuda pública externa indirecta a largo plazo de títulos y valores</v>
          </cell>
        </row>
        <row r="1084">
          <cell r="J1084" t="str">
            <v>4.10.04.03.05 Descuentos en colocación de títulos y valores de la deuda pública externa indirecta a largo plazo</v>
          </cell>
        </row>
        <row r="1085">
          <cell r="J1085" t="str">
            <v>4.10.04.04.00 Servicio de la deuda pública externa indirecta por préstamos a largo plazo</v>
          </cell>
        </row>
        <row r="1086">
          <cell r="J1086" t="str">
            <v>4.10.04.04.01 Amortización de la deuda pública externa indirecta por préstamos recibidos de gobiernos extranjeros a largo plazo</v>
          </cell>
        </row>
        <row r="1087">
          <cell r="J1087" t="str">
            <v>4.10.04.04.02 Amortización de la deuda pública externa indirecta por préstamos recibidos de organismos internacionales a largo plazo</v>
          </cell>
        </row>
        <row r="1088">
          <cell r="J1088" t="str">
            <v>4.10.04.04.03 Amortización de la deuda pública externa indirecta por préstamos recibidos de instituciones financieras externas a largo plazo</v>
          </cell>
        </row>
        <row r="1089">
          <cell r="J1089" t="str">
            <v>4.10.04.04.04 Amortización de la deuda pública externa indirecta porpréstamos recibidos de proveedores de bienes y servicios externos a largo plazo</v>
          </cell>
        </row>
        <row r="1090">
          <cell r="J1090" t="str">
            <v>4.10.04.04.05 Intereses de la deuda pública externa indirecta por préstamos recibidos de gobiernos extranjeros a largo plazo</v>
          </cell>
        </row>
        <row r="1091">
          <cell r="J1091" t="str">
            <v>4.10.04.04.06 Intereses de la deuda pública externa indirecta por préstamos recibidos de organismos internacionales a largo plazo</v>
          </cell>
        </row>
        <row r="1092">
          <cell r="J1092" t="str">
            <v>4.10.04.04.07 Intereses de la deuda pública externa indirecta por préstamos recibidos de instituciones financieras externas a largo plazo</v>
          </cell>
        </row>
        <row r="1093">
          <cell r="J1093" t="str">
            <v>4.10.04.04.08 Intereses de la deuda pública externa indirecta por préstamos recibidos de proveedores de bienes y servicios externos a largo plazo</v>
          </cell>
        </row>
        <row r="1094">
          <cell r="J1094" t="str">
            <v>4.10.04.04.09 Intereses por mora y multas de la deuda pública externa indirecta por préstamos recibidos de gobiernos extranjeros a largo plazo</v>
          </cell>
        </row>
        <row r="1095">
          <cell r="J1095" t="str">
            <v>4.10.04.04.10 Intereses por mora y multas de la deuda pública externa indirecta por préstamos recibidos de organismos internacionales a largo plazo</v>
          </cell>
        </row>
        <row r="1096">
          <cell r="J1096" t="str">
            <v>4.10.04.04.11 Intereses por mora y multas de la deuda pública externa indirecta por préstamos recibidos de instituciones financieras externas a largo plazo</v>
          </cell>
        </row>
        <row r="1097">
          <cell r="J1097" t="str">
            <v>4.10.04.04.12 Intereses por mora y multas de la deuda pública externa indirecta por préstamos recibidos de proveedores de bienes y servicios externos a largo plazo</v>
          </cell>
        </row>
        <row r="1098">
          <cell r="J1098" t="str">
            <v>4.10.04.04.13 Comisiones y otros gastos de la deuda pública externa indirecta por préstamos recibidos de gobiernos extranjeros a largo plazo</v>
          </cell>
        </row>
        <row r="1099">
          <cell r="J1099" t="str">
            <v>4.10.04.04.14 Comisiones y otros gastos de la deuda pública externa indirecta por préstamos recibidos de organismos internacionales a largo plazo</v>
          </cell>
        </row>
        <row r="1100">
          <cell r="J1100" t="str">
            <v>4.10.04.04.15 Comisiones y otros gastos de la deuda pública externa indirecta por préstamos recibidos de instituciones financieras externas a largo plazo</v>
          </cell>
        </row>
        <row r="1101">
          <cell r="J1101" t="str">
            <v>4.10.04.04.16 Comisiones y otros gastos de la deuda pública externa indirecta por préstamos recibidos de proveedores de bienes y servicios externos a largo plazo</v>
          </cell>
        </row>
        <row r="1102">
          <cell r="J1102" t="str">
            <v>4.10.05.00.00 Reestructuración y/o refinanciamiento de la deuda publica</v>
          </cell>
        </row>
        <row r="1103">
          <cell r="J1103" t="str">
            <v>4.10.05.01.00 Disminución por reestructuración y/o refinanciamiento de la deuda interna a largo plazo, en a corto plazo</v>
          </cell>
        </row>
        <row r="1104">
          <cell r="J1104" t="str">
            <v>4.10.05.02.00 Disminución por reestructuración y/o refinanciamiento de lan deuda interna a corto plazo, en a largo plazo</v>
          </cell>
        </row>
        <row r="1105">
          <cell r="J1105" t="str">
            <v>4.10.05.03.00 Disminución por reestructuración y/o refinanciamiento de la deuda externa a largo plazo, en a corto plazo</v>
          </cell>
        </row>
        <row r="1106">
          <cell r="J1106" t="str">
            <v>4.10.05.04.00 Disminución por reestructuración y/o refinanciamiento de la deuda externa a corto plazo, en a largo plazo</v>
          </cell>
        </row>
        <row r="1107">
          <cell r="J1107" t="str">
            <v>4.10.05.05.00 Disminución de la deuda pública por distribuir</v>
          </cell>
        </row>
        <row r="1108">
          <cell r="J1108" t="str">
            <v>4.10.05.05.01 Disminución de la deuda pública interna por distribuir</v>
          </cell>
        </row>
        <row r="1109">
          <cell r="J1109" t="str">
            <v>4.10.05.05.02 Disminución de la deuda pública externa por distribuir</v>
          </cell>
        </row>
        <row r="1110">
          <cell r="J1110" t="str">
            <v>4.10.06.00.00 Servicio de la deuda pública por obligaciones de ejercicios anteriores</v>
          </cell>
        </row>
        <row r="1111">
          <cell r="J1111" t="str">
            <v>4.10.06.01.00 Amortización de la deuda pública de obligaciones pendientes de ejercicios anteriores</v>
          </cell>
        </row>
        <row r="1112">
          <cell r="J1112" t="str">
            <v>4.10.06.02.00 Intereses de la deuda pública de obligaciones pendientes de ejercicios anteriores</v>
          </cell>
        </row>
        <row r="1113">
          <cell r="J1113" t="str">
            <v>4.10.06.03.00 Intereses por mora y multas de la deuda pública de obligaciones pendientes de ejercicios anteriores</v>
          </cell>
        </row>
        <row r="1114">
          <cell r="J1114" t="str">
            <v>4.10.06.04.00 Comisiones y otros gastos de la deuda pública de obligaciones pendientes de ejercicios anteriores</v>
          </cell>
        </row>
        <row r="1115">
          <cell r="J1115" t="str">
            <v>4.11.00.00.00 DISMINUCION DE PASIVOS</v>
          </cell>
        </row>
        <row r="1116">
          <cell r="J1116" t="str">
            <v>4.11.01.00.00 Disminución de gastos de personal por pagar</v>
          </cell>
        </row>
        <row r="1117">
          <cell r="J1117" t="str">
            <v>4.11.01.01.00 Disminución de sueldos, salarios y otras remuneraciones por pagar</v>
          </cell>
        </row>
        <row r="1118">
          <cell r="J1118" t="str">
            <v>4.11.02.00.00 Disminución de aportes patronales y retenciones laborales por pagar</v>
          </cell>
        </row>
        <row r="1119">
          <cell r="J1119" t="str">
            <v>4.11.02.01.00 Disminución de aportes patronales y retenciones laborales por pagar al Instituto Venezolano de los Seguros Sociales (IVSS)</v>
          </cell>
        </row>
        <row r="1120">
          <cell r="J1120" t="str">
            <v>4.11.02.02.00 Disminución de aportes patronales y retenciones laborales por pagar al Instituto de Previsión Social del Ministerio de Educación (Ipasme)</v>
          </cell>
        </row>
        <row r="1121">
          <cell r="J1121" t="str">
            <v>4.11.02.03.00 Disminución de aportes patronales y retenciones laborales por pagar al Fondo de Jubilaciones</v>
          </cell>
        </row>
        <row r="1122">
          <cell r="J1122" t="str">
            <v>4.11.02.04.00 Disminución de aportes patronales y retenciones laborales por pagar al Fondo de Seguro de Paro Forzoso</v>
          </cell>
        </row>
        <row r="1123">
          <cell r="J1123" t="str">
            <v>4.11.02.05.00 Disminución de aportes patronales y retenciones laborales por pagar al Fondo de Ahorro Habitacional</v>
          </cell>
        </row>
        <row r="1124">
          <cell r="J1124" t="str">
            <v xml:space="preserve"> 4.11.02.06.00 Disminución de aportes patronales y retenciones laborales por pagar al seguro de vida, accidentes personales, hospitalización, cirugía, maternidad (HCM) y gastos funerarios</v>
          </cell>
        </row>
        <row r="1125">
          <cell r="J1125" t="str">
            <v>4.11.02.07.00 Disminución de aportes patronales y retenciones laborales por pagar a cajas de ahorro</v>
          </cell>
        </row>
        <row r="1126">
          <cell r="J1126" t="str">
            <v>4.11.02.08.00 Disminución de aportes patronales por pagar a organismos de seguridad social</v>
          </cell>
        </row>
        <row r="1127">
          <cell r="J1127" t="str">
            <v>4.11.02.09.00 Disminución de retenciones laborales por pagar al Instituto</v>
          </cell>
        </row>
        <row r="1128">
          <cell r="J1128" t="str">
            <v>4.11.02.10.00 Disminución de retenciones laborales por pagar por pensión alimenticia Nacional de Cooperación Educativa (INCE)</v>
          </cell>
        </row>
        <row r="1129">
          <cell r="J1129" t="str">
            <v>4.11.02.98.00 Disminución de otros aportes legales por pagar</v>
          </cell>
        </row>
        <row r="1130">
          <cell r="J1130" t="str">
            <v>4.11.02.99.00 Disminución de otras retenciones laborales por pagar</v>
          </cell>
        </row>
        <row r="1131">
          <cell r="J1131" t="str">
            <v>4.11.03.00.00 Disminución de cuentas y efectos por pagar a proveedores</v>
          </cell>
        </row>
        <row r="1132">
          <cell r="J1132" t="str">
            <v>4.11.03.01.00 Disminución de cuentas por pagar a proveedores a corto plazo</v>
          </cell>
        </row>
        <row r="1133">
          <cell r="J1133" t="str">
            <v>4.11.03.02.00 Disminución de efectos por pagar a proveedores a corto plazo</v>
          </cell>
        </row>
        <row r="1134">
          <cell r="J1134" t="str">
            <v>4.11.03.03.00 Disminución de cuentas por pagar a proveedores a mediano y</v>
          </cell>
        </row>
        <row r="1135">
          <cell r="J1135" t="str">
            <v>4.11.03.04.00 Disminución de efectos por pagar a proveedores a mediano y</v>
          </cell>
        </row>
        <row r="1136">
          <cell r="J1136" t="str">
            <v>4.11.04.00.00 Disminución de cuentas y efectos por pagar a contratistas</v>
          </cell>
        </row>
        <row r="1137">
          <cell r="J1137" t="str">
            <v>4.11.04.01.00 Disminución de cuentas por pagar a contratistas a corto plazo</v>
          </cell>
        </row>
        <row r="1138">
          <cell r="J1138" t="str">
            <v>4.11.04.02.00 Disminución de efectos por pagar a contratistas a corto plazo</v>
          </cell>
        </row>
        <row r="1139">
          <cell r="J1139" t="str">
            <v>4.11.04.03.00 Disminución de cuentas por pagar a contratistas a mediano</v>
          </cell>
        </row>
        <row r="1140">
          <cell r="J1140" t="str">
            <v>4.11.04.04.00 Disminución de efectos por pagar a contratistas a mediano y</v>
          </cell>
        </row>
        <row r="1141">
          <cell r="J1141" t="str">
            <v>4.11.05.00.00 Disminución de intereses por pagar</v>
          </cell>
        </row>
        <row r="1142">
          <cell r="J1142" t="str">
            <v>4.11.05.01.00 Disminución de intereses internos por pagar</v>
          </cell>
        </row>
        <row r="1143">
          <cell r="J1143" t="str">
            <v>4.11.05.02.00 Disminución de intereses externos por pagar</v>
          </cell>
        </row>
        <row r="1144">
          <cell r="J1144" t="str">
            <v>4.11.06.00.00 Disminución de otras cuentas y efectos por pagar a corto</v>
          </cell>
        </row>
        <row r="1145">
          <cell r="J1145" t="str">
            <v>4.11.06.01.00 Disminución de obligaciones de ejercicios anteriores</v>
          </cell>
        </row>
        <row r="1146">
          <cell r="J1146" t="str">
            <v>4.11.06.02.00 Disminución de otras cuentas por pagar a corto plazo</v>
          </cell>
        </row>
        <row r="1147">
          <cell r="J1147" t="str">
            <v>4.11.06.03.00 Disminución de otros efectos por pagar a corto plazo</v>
          </cell>
        </row>
        <row r="1148">
          <cell r="J1148" t="str">
            <v>4.11.07.00.00 Disminución de pasivos diferidos</v>
          </cell>
        </row>
        <row r="1149">
          <cell r="J1149" t="str">
            <v>4.11.07.01.00 Disminución de pasivos diferidos a corto plazo</v>
          </cell>
        </row>
        <row r="1150">
          <cell r="J1150" t="str">
            <v>4.11.07.01.01 Disminución de rentas diferidas por recaudar a corto plazo</v>
          </cell>
        </row>
        <row r="1151">
          <cell r="J1151" t="str">
            <v>4.11.07.02.00 Disminución de pasivos diferidos a mediano y largo plazo</v>
          </cell>
        </row>
        <row r="1152">
          <cell r="J1152" t="str">
            <v>4.11.07.02.01 Disminución del rescate de certificados de reintegro tributario</v>
          </cell>
        </row>
        <row r="1153">
          <cell r="J1153" t="str">
            <v>4.11.07.02.02 Disminución del rescate de bonos de exportación</v>
          </cell>
        </row>
        <row r="1154">
          <cell r="J1154" t="str">
            <v>4.11.07.02.03 Disminución del rescate de bonos en dación de pagos</v>
          </cell>
        </row>
        <row r="1155">
          <cell r="J1155" t="str">
            <v>4.11.08.00.00 Disminución de provisiones y reservas técnicas</v>
          </cell>
        </row>
        <row r="1156">
          <cell r="J1156" t="str">
            <v>4.11.08.01.00 Disminución de provisiones</v>
          </cell>
        </row>
        <row r="1157">
          <cell r="J1157" t="str">
            <v>4.11.08.01.01 Disminución de provisiones para cuentas incobrables</v>
          </cell>
        </row>
        <row r="1158">
          <cell r="J1158" t="str">
            <v>4.11.08.01.02 Disminución de provisiones para despidos</v>
          </cell>
        </row>
        <row r="1159">
          <cell r="J1159" t="str">
            <v>4.11.08.01.03 Disminución de provisiones para pérdidas en el inventario</v>
          </cell>
        </row>
        <row r="1160">
          <cell r="J1160" t="str">
            <v>4.11.08.01.04 Disminución de provisiones para beneficios sociales</v>
          </cell>
        </row>
        <row r="1161">
          <cell r="J1161" t="str">
            <v>4.11.08.01.99 Disminución de otras provisiones</v>
          </cell>
        </row>
        <row r="1162">
          <cell r="J1162" t="str">
            <v>4.11.08.02.00 Disminución de reservas técnicas</v>
          </cell>
        </row>
        <row r="1163">
          <cell r="J1163" t="str">
            <v>4.11.09.00.00 Disminución de fondos de terceros</v>
          </cell>
        </row>
        <row r="1164">
          <cell r="J1164" t="str">
            <v>4.11.09.01.00 Disminución de depósitos recibidos en garantía</v>
          </cell>
        </row>
        <row r="1165">
          <cell r="J1165" t="str">
            <v>4.11.09.99.00 Disminución de otros fondos de terceros</v>
          </cell>
        </row>
        <row r="1166">
          <cell r="J1166" t="str">
            <v>4.11.10.00.00 Disminución de depósitos de instituciones financieras</v>
          </cell>
        </row>
        <row r="1167">
          <cell r="J1167" t="str">
            <v>4.11.10.01.00 Disminución de depósitos a la vista</v>
          </cell>
        </row>
        <row r="1168">
          <cell r="J1168" t="str">
            <v>4.11.10.01.01 Disminución de depósitos de terceros a la vista de organismos del sector público</v>
          </cell>
        </row>
        <row r="1169">
          <cell r="J1169" t="str">
            <v>4.11.10.01.02 Disminución de depósitos de terceros a la vista de personas naturales y jurídicas del sector privado</v>
          </cell>
        </row>
        <row r="1170">
          <cell r="J1170" t="str">
            <v>4.11.10.02.00 Disminución de depósitos a plazo fijo</v>
          </cell>
        </row>
        <row r="1171">
          <cell r="J1171" t="str">
            <v>4.11.10.02.01 Disminución de depósitos a plazo fijo de organismos del sector público</v>
          </cell>
        </row>
        <row r="1172">
          <cell r="J1172" t="str">
            <v>4.11.10.02.02 Disminución de depósitos a plazo fijo de personas naturales y jurídicas del sector privado</v>
          </cell>
        </row>
        <row r="1173">
          <cell r="J1173" t="str">
            <v>4.11.11.00.00 Obligaciones de ejercicios anteriores</v>
          </cell>
        </row>
        <row r="1174">
          <cell r="J1174" t="str">
            <v>4.11.11.01.00 Devoluciones de cobros indebidos</v>
          </cell>
        </row>
        <row r="1175">
          <cell r="J1175" t="str">
            <v>4.11.11.02.00 Devoluciones y reintegros diversos</v>
          </cell>
        </row>
        <row r="1176">
          <cell r="J1176" t="str">
            <v>4.11.11.03.00 Indemnizaciones diversas</v>
          </cell>
        </row>
        <row r="1177">
          <cell r="J1177" t="str">
            <v>4.11.11.04.00 Compromisos pendientes de ejercicios anteriores</v>
          </cell>
        </row>
        <row r="1178">
          <cell r="J1178" t="str">
            <v>4.11.11.05.00 Prestaciones de antigüedad originadas por la aplicación de la Ley Orgánica del Trabajo</v>
          </cell>
        </row>
        <row r="1179">
          <cell r="J1179" t="str">
            <v>4.11.98.00.00 Disminución de otros pasivos a corto plazo</v>
          </cell>
        </row>
        <row r="1180">
          <cell r="J1180" t="str">
            <v>4.11.98.01.00 Disminución de otros pasivos a corto plazo</v>
          </cell>
        </row>
        <row r="1181">
          <cell r="J1181" t="str">
            <v>4.11.99.00.00 Disminución de otros pasivos a mediano y largo plazo</v>
          </cell>
        </row>
        <row r="1182">
          <cell r="J1182" t="str">
            <v>4.11.99.01.00 Disminución de otros pasivos a mediano y largo plazo</v>
          </cell>
        </row>
        <row r="1183">
          <cell r="J1183" t="str">
            <v>4.12.00.00.00 DISMINUCIÓN DEL PATRIMONIO</v>
          </cell>
        </row>
        <row r="1184">
          <cell r="J1184" t="str">
            <v>4.12.01.00.00 Disminución del capital</v>
          </cell>
        </row>
        <row r="1185">
          <cell r="J1185" t="str">
            <v>4.12.01.01.00 Disminución del capital fiscal e institucional</v>
          </cell>
        </row>
        <row r="1186">
          <cell r="J1186" t="str">
            <v>4.12.01.02.00 Disminución de aportes por capitalizar</v>
          </cell>
        </row>
        <row r="1187">
          <cell r="J1187" t="str">
            <v>4.12.01.03.00 Disminución de dividendos a distribuir</v>
          </cell>
        </row>
        <row r="1188">
          <cell r="J1188" t="str">
            <v>4.12.02.00.00 Disminución de reservas</v>
          </cell>
        </row>
        <row r="1189">
          <cell r="J1189" t="str">
            <v>4.12.02.01.00 Disminución de reservas</v>
          </cell>
        </row>
        <row r="1190">
          <cell r="J1190" t="str">
            <v>4.12.03.00.00 Ajuste por inflación</v>
          </cell>
        </row>
        <row r="1191">
          <cell r="J1191" t="str">
            <v>4.12.03.01.00 Ajuste por inflación</v>
          </cell>
        </row>
        <row r="1192">
          <cell r="J1192" t="str">
            <v>4.12.04.00.00 Disminución de resultados</v>
          </cell>
        </row>
        <row r="1193">
          <cell r="J1193" t="str">
            <v>4.12.04.01.00 Disminución de resultados acumulados</v>
          </cell>
        </row>
        <row r="1194">
          <cell r="J1194" t="str">
            <v>4.12.04.02.00 Disminución de resultados del ejercicio</v>
          </cell>
        </row>
        <row r="1195">
          <cell r="J1195" t="str">
            <v>4.98.00.00.00 RECTIFICACIONES AL PRESUPUESTO</v>
          </cell>
        </row>
        <row r="1196">
          <cell r="J1196" t="str">
            <v>4.98.01.00.00 Rectificaciones al presupuesto</v>
          </cell>
        </row>
        <row r="1197">
          <cell r="J1197" t="str">
            <v>4.98.01.01.00 Rectificaciones al presupuesto</v>
          </cell>
        </row>
        <row r="1198">
          <cell r="J1198" t="str">
            <v>Varias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2"/>
  <sheetViews>
    <sheetView tabSelected="1" zoomScaleNormal="100" zoomScalePageLayoutView="150" workbookViewId="0">
      <pane xSplit="1" topLeftCell="B1" activePane="topRight" state="frozen"/>
      <selection activeCell="A2" sqref="A2"/>
      <selection pane="topRight" activeCell="E7" sqref="E7"/>
    </sheetView>
  </sheetViews>
  <sheetFormatPr baseColWidth="10" defaultColWidth="10.85546875" defaultRowHeight="12" x14ac:dyDescent="0.2"/>
  <cols>
    <col min="1" max="1" width="20.42578125" style="48" bestFit="1" customWidth="1"/>
    <col min="2" max="2" width="14.42578125" style="58" customWidth="1"/>
    <col min="3" max="3" width="14.28515625" style="58" customWidth="1"/>
    <col min="4" max="4" width="16.42578125" style="59" customWidth="1"/>
    <col min="5" max="5" width="12.85546875" style="59" customWidth="1"/>
    <col min="6" max="6" width="18.28515625" style="60" hidden="1" customWidth="1"/>
    <col min="7" max="8" width="17.85546875" style="60" hidden="1" customWidth="1"/>
    <col min="9" max="9" width="16" style="60" hidden="1" customWidth="1"/>
    <col min="10" max="13" width="16" style="61" hidden="1" customWidth="1"/>
    <col min="14" max="14" width="18.42578125" style="61" hidden="1" customWidth="1"/>
    <col min="15" max="15" width="19.85546875" style="61" hidden="1" customWidth="1"/>
    <col min="16" max="16" width="18.28515625" style="62" hidden="1" customWidth="1"/>
    <col min="17" max="17" width="17.42578125" style="60" hidden="1" customWidth="1"/>
    <col min="18" max="18" width="20.42578125" style="61" hidden="1" customWidth="1"/>
    <col min="19" max="19" width="20.42578125" style="60" hidden="1" customWidth="1"/>
    <col min="20" max="20" width="20.42578125" style="61" hidden="1" customWidth="1"/>
    <col min="21" max="22" width="20.42578125" style="60" hidden="1" customWidth="1"/>
    <col min="23" max="23" width="19.7109375" style="61" hidden="1" customWidth="1"/>
    <col min="24" max="25" width="18.28515625" style="61" hidden="1" customWidth="1"/>
    <col min="26" max="26" width="20.42578125" style="62" hidden="1" customWidth="1"/>
    <col min="27" max="27" width="17.42578125" style="61" hidden="1" customWidth="1"/>
    <col min="28" max="28" width="18.28515625" style="61" hidden="1" customWidth="1"/>
    <col min="29" max="29" width="18" style="5" hidden="1" customWidth="1"/>
    <col min="30" max="30" width="17.28515625" style="60" hidden="1" customWidth="1"/>
    <col min="31" max="32" width="17.28515625" style="62" hidden="1" customWidth="1"/>
    <col min="33" max="33" width="16.7109375" style="60" hidden="1" customWidth="1"/>
    <col min="34" max="35" width="20.7109375" style="61" hidden="1" customWidth="1"/>
    <col min="36" max="36" width="21.140625" style="5" hidden="1" customWidth="1"/>
    <col min="37" max="37" width="18.140625" style="60" hidden="1" customWidth="1"/>
    <col min="38" max="38" width="19.140625" style="5" hidden="1" customWidth="1"/>
    <col min="39" max="39" width="20.85546875" style="61" hidden="1" customWidth="1"/>
    <col min="40" max="40" width="18.85546875" style="61" hidden="1" customWidth="1"/>
    <col min="41" max="41" width="19.140625" style="61" hidden="1" customWidth="1"/>
    <col min="42" max="42" width="20.140625" style="61" hidden="1" customWidth="1"/>
    <col min="43" max="43" width="19.140625" style="61" hidden="1" customWidth="1"/>
    <col min="44" max="44" width="20.85546875" style="62" hidden="1" customWidth="1"/>
    <col min="45" max="45" width="20.42578125" style="61" hidden="1" customWidth="1"/>
    <col min="46" max="46" width="18.28515625" style="61" hidden="1" customWidth="1"/>
    <col min="47" max="47" width="18.28515625" style="60" hidden="1" customWidth="1"/>
    <col min="48" max="48" width="18.28515625" style="39" customWidth="1"/>
    <col min="49" max="51" width="18.28515625" style="48" customWidth="1"/>
    <col min="52" max="52" width="17.28515625" style="60" customWidth="1"/>
    <col min="53" max="53" width="18.28515625" style="60" customWidth="1"/>
    <col min="54" max="59" width="11.85546875" style="60" customWidth="1"/>
    <col min="60" max="60" width="9.85546875" style="60" customWidth="1"/>
    <col min="61" max="61" width="10.85546875" style="5"/>
    <col min="62" max="16384" width="10.85546875" style="48"/>
  </cols>
  <sheetData>
    <row r="1" spans="1:62" ht="15.75" x14ac:dyDescent="0.25">
      <c r="A1" s="91" t="s">
        <v>90</v>
      </c>
    </row>
    <row r="2" spans="1:62" ht="12.75" x14ac:dyDescent="0.2">
      <c r="A2" s="92" t="s">
        <v>88</v>
      </c>
    </row>
    <row r="3" spans="1:62" ht="12.75" x14ac:dyDescent="0.2">
      <c r="A3" s="92" t="s">
        <v>91</v>
      </c>
    </row>
    <row r="4" spans="1:62" ht="12.75" x14ac:dyDescent="0.2">
      <c r="A4" s="92" t="s">
        <v>89</v>
      </c>
    </row>
    <row r="5" spans="1:62" s="27" customFormat="1" ht="126" customHeight="1" x14ac:dyDescent="0.2">
      <c r="A5" s="16" t="s">
        <v>36</v>
      </c>
      <c r="B5" s="15" t="s">
        <v>41</v>
      </c>
      <c r="C5" s="17" t="s">
        <v>42</v>
      </c>
      <c r="D5" s="18" t="s">
        <v>43</v>
      </c>
      <c r="E5" s="19" t="s">
        <v>22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5" t="s">
        <v>53</v>
      </c>
      <c r="L5" s="15" t="s">
        <v>55</v>
      </c>
      <c r="M5" s="15" t="s">
        <v>54</v>
      </c>
      <c r="N5" s="15" t="s">
        <v>23</v>
      </c>
      <c r="O5" s="15" t="s">
        <v>24</v>
      </c>
      <c r="P5" s="15" t="s">
        <v>56</v>
      </c>
      <c r="Q5" s="15" t="s">
        <v>57</v>
      </c>
      <c r="R5" s="15" t="s">
        <v>58</v>
      </c>
      <c r="S5" s="15" t="s">
        <v>59</v>
      </c>
      <c r="T5" s="15" t="s">
        <v>60</v>
      </c>
      <c r="U5" s="15" t="s">
        <v>61</v>
      </c>
      <c r="V5" s="15" t="s">
        <v>62</v>
      </c>
      <c r="W5" s="15" t="s">
        <v>63</v>
      </c>
      <c r="X5" s="20" t="s">
        <v>64</v>
      </c>
      <c r="Y5" s="15" t="s">
        <v>65</v>
      </c>
      <c r="Z5" s="15" t="s">
        <v>25</v>
      </c>
      <c r="AA5" s="15" t="s">
        <v>26</v>
      </c>
      <c r="AB5" s="15" t="s">
        <v>66</v>
      </c>
      <c r="AC5" s="15" t="s">
        <v>27</v>
      </c>
      <c r="AD5" s="15" t="s">
        <v>67</v>
      </c>
      <c r="AE5" s="15" t="s">
        <v>69</v>
      </c>
      <c r="AF5" s="15" t="s">
        <v>68</v>
      </c>
      <c r="AG5" s="15" t="s">
        <v>70</v>
      </c>
      <c r="AH5" s="15" t="s">
        <v>71</v>
      </c>
      <c r="AI5" s="15" t="s">
        <v>72</v>
      </c>
      <c r="AJ5" s="15" t="s">
        <v>73</v>
      </c>
      <c r="AK5" s="15" t="s">
        <v>28</v>
      </c>
      <c r="AL5" s="15" t="s">
        <v>38</v>
      </c>
      <c r="AM5" s="15" t="s">
        <v>29</v>
      </c>
      <c r="AN5" s="15" t="s">
        <v>31</v>
      </c>
      <c r="AO5" s="15" t="s">
        <v>74</v>
      </c>
      <c r="AP5" s="15" t="s">
        <v>30</v>
      </c>
      <c r="AQ5" s="15" t="s">
        <v>32</v>
      </c>
      <c r="AR5" s="15" t="s">
        <v>33</v>
      </c>
      <c r="AS5" s="15" t="s">
        <v>34</v>
      </c>
      <c r="AT5" s="15" t="s">
        <v>35</v>
      </c>
      <c r="AU5" s="15" t="s">
        <v>39</v>
      </c>
      <c r="AV5" s="21" t="s">
        <v>75</v>
      </c>
      <c r="AW5" s="22" t="s">
        <v>76</v>
      </c>
      <c r="AX5" s="23" t="s">
        <v>77</v>
      </c>
      <c r="AY5" s="24" t="s">
        <v>87</v>
      </c>
      <c r="AZ5" s="25" t="s">
        <v>78</v>
      </c>
      <c r="BA5" s="74" t="s">
        <v>79</v>
      </c>
      <c r="BB5" s="75" t="s">
        <v>80</v>
      </c>
      <c r="BC5" s="76" t="s">
        <v>81</v>
      </c>
      <c r="BD5" s="77" t="s">
        <v>83</v>
      </c>
      <c r="BE5" s="78" t="s">
        <v>82</v>
      </c>
      <c r="BF5" s="79" t="s">
        <v>84</v>
      </c>
      <c r="BG5" s="80" t="s">
        <v>85</v>
      </c>
      <c r="BH5" s="76" t="s">
        <v>86</v>
      </c>
      <c r="BI5" s="9" t="s">
        <v>44</v>
      </c>
      <c r="BJ5" s="26" t="s">
        <v>45</v>
      </c>
    </row>
    <row r="6" spans="1:62" s="39" customFormat="1" x14ac:dyDescent="0.2">
      <c r="A6" s="28" t="s">
        <v>47</v>
      </c>
      <c r="B6" s="29">
        <f>SUM(B7:B30)</f>
        <v>102644657900</v>
      </c>
      <c r="C6" s="30">
        <f>SUM(C8:C30)</f>
        <v>16511838775</v>
      </c>
      <c r="D6" s="31">
        <f>SUM(B6+C6)</f>
        <v>119156496675</v>
      </c>
      <c r="E6" s="31">
        <f>(D6/$D$6)*100</f>
        <v>100</v>
      </c>
      <c r="F6" s="32">
        <v>1434574.08</v>
      </c>
      <c r="G6" s="64">
        <v>150316240</v>
      </c>
      <c r="H6" s="65">
        <v>60000000</v>
      </c>
      <c r="I6" s="33">
        <f t="shared" ref="I6:W6" si="0">SUM(I8:I30)</f>
        <v>6600000</v>
      </c>
      <c r="J6" s="34">
        <f>SUM(J7:J30)</f>
        <v>6753142640.1999998</v>
      </c>
      <c r="K6" s="34">
        <f>SUM(K7:K30)</f>
        <v>323098353.72000003</v>
      </c>
      <c r="L6" s="32">
        <v>360892857.14999998</v>
      </c>
      <c r="M6" s="32">
        <v>24107142.850000001</v>
      </c>
      <c r="N6" s="35">
        <f t="shared" si="0"/>
        <v>80000000</v>
      </c>
      <c r="O6" s="35">
        <f>SUM(O7:O30)</f>
        <v>9566064688</v>
      </c>
      <c r="P6" s="32">
        <f t="shared" si="0"/>
        <v>262500000</v>
      </c>
      <c r="Q6" s="36">
        <f t="shared" si="0"/>
        <v>25212000</v>
      </c>
      <c r="R6" s="35">
        <f>SUM(R7:R30)</f>
        <v>20505219595</v>
      </c>
      <c r="S6" s="65">
        <v>320000000</v>
      </c>
      <c r="T6" s="35">
        <f t="shared" si="0"/>
        <v>176660000</v>
      </c>
      <c r="U6" s="66">
        <v>171128375.83000001</v>
      </c>
      <c r="V6" s="67">
        <v>100000000</v>
      </c>
      <c r="W6" s="35">
        <f t="shared" si="0"/>
        <v>16836447</v>
      </c>
      <c r="X6" s="37">
        <f>SUM(X7:X30)</f>
        <v>3496155069.1999998</v>
      </c>
      <c r="Y6" s="35">
        <f>SUM(Y7:Y30)</f>
        <v>83843757.769999996</v>
      </c>
      <c r="Z6" s="35">
        <f>SUM(Z7:Z30)</f>
        <v>12510796014</v>
      </c>
      <c r="AA6" s="35">
        <f t="shared" ref="AA6:AF6" si="1">SUM(AA8:AA30)</f>
        <v>92600000</v>
      </c>
      <c r="AB6" s="35">
        <f t="shared" si="1"/>
        <v>300000000</v>
      </c>
      <c r="AC6" s="14">
        <v>582880000</v>
      </c>
      <c r="AD6" s="65">
        <v>80000000</v>
      </c>
      <c r="AE6" s="32">
        <f t="shared" si="1"/>
        <v>20000000</v>
      </c>
      <c r="AF6" s="32">
        <f t="shared" si="1"/>
        <v>18000000</v>
      </c>
      <c r="AG6" s="82">
        <v>100000000</v>
      </c>
      <c r="AH6" s="35">
        <f>SUM(AH7:AH30)</f>
        <v>2780482674.7600002</v>
      </c>
      <c r="AI6" s="35">
        <f>AI9+AI10+AI11+AI12+AI13+AI15+AI16+AI18+AI20+AI22+AI23+AI24+AI25+AI26+AI27+AI28+AI29+AI30</f>
        <v>685000000</v>
      </c>
      <c r="AJ6" s="35">
        <v>416549337</v>
      </c>
      <c r="AK6" s="66">
        <v>338773607.07999998</v>
      </c>
      <c r="AL6" s="14">
        <v>460000000</v>
      </c>
      <c r="AM6" s="35">
        <f>SUM(AM7:AM30)</f>
        <v>26936403049</v>
      </c>
      <c r="AN6" s="35">
        <f t="shared" ref="AN6:AT6" si="2">SUM(AN8:AN30)</f>
        <v>250000000</v>
      </c>
      <c r="AO6" s="35">
        <f t="shared" si="2"/>
        <v>92420042.980000004</v>
      </c>
      <c r="AP6" s="35">
        <f t="shared" si="2"/>
        <v>189000000</v>
      </c>
      <c r="AQ6" s="35">
        <f t="shared" si="2"/>
        <v>40000000</v>
      </c>
      <c r="AR6" s="35">
        <f>SUM(AR7:AR30)</f>
        <v>12159175098</v>
      </c>
      <c r="AS6" s="35">
        <f>SUM(AS7:AS30)</f>
        <v>14115271244</v>
      </c>
      <c r="AT6" s="35">
        <f t="shared" si="2"/>
        <v>525405764.52999997</v>
      </c>
      <c r="AU6" s="83">
        <v>754567734.99000001</v>
      </c>
      <c r="AV6" s="84">
        <f>O6+R6+Z6+AH6+AM6+AR6+AS6</f>
        <v>98573412362.76001</v>
      </c>
      <c r="AW6" s="69">
        <f>AO6+AN6+AE6+AD6+AB6+Y6+W6+K6+I6+H6+G6</f>
        <v>1383114841.47</v>
      </c>
      <c r="AX6" s="70">
        <f>AU6+AT6+AQ6+AP6+AL6+AK6+AJ6+AI6+AG6+AF6+AC6+AA6+X6+V6+U6+T6+S6+Q6+P6+N6+L6+J6+F6</f>
        <v>15949901960.059999</v>
      </c>
      <c r="AY6" s="71">
        <f>M6</f>
        <v>24107142.850000001</v>
      </c>
      <c r="AZ6" s="35">
        <f>SUM(F6:AU6)</f>
        <v>115930536307.14</v>
      </c>
      <c r="BA6" s="35">
        <f t="shared" ref="BA6:BA30" si="3">AZ6+D6</f>
        <v>235087032982.14001</v>
      </c>
      <c r="BB6" s="35">
        <f>(BA6/$BA$6)*100</f>
        <v>100</v>
      </c>
      <c r="BC6" s="35">
        <f t="shared" ref="BC6:BC30" si="4">(AV6/B6)*100</f>
        <v>96.033650829440788</v>
      </c>
      <c r="BD6" s="71">
        <f t="shared" ref="BD6:BD30" si="5">(AY6/C6)*100</f>
        <v>0.14599914145540099</v>
      </c>
      <c r="BE6" s="69">
        <f t="shared" ref="BE6:BE30" si="6">(AW6/B6)*100</f>
        <v>1.3474786411363742</v>
      </c>
      <c r="BF6" s="70">
        <f t="shared" ref="BF6:BF30" si="7">(AX6/B6)*100</f>
        <v>15.53894989410842</v>
      </c>
      <c r="BG6" s="35">
        <f t="shared" ref="BG6:BG30" si="8">(AZ6/D6)*100</f>
        <v>97.292669340003485</v>
      </c>
      <c r="BH6" s="81">
        <f>COUNT(F6:AU6)</f>
        <v>42</v>
      </c>
      <c r="BI6" s="14">
        <f>SUM(BI7:BI30)</f>
        <v>30618201</v>
      </c>
      <c r="BJ6" s="38"/>
    </row>
    <row r="7" spans="1:62" s="85" customFormat="1" x14ac:dyDescent="0.2">
      <c r="A7" s="40" t="s">
        <v>40</v>
      </c>
      <c r="B7" s="41">
        <v>6169160614</v>
      </c>
      <c r="C7" s="42"/>
      <c r="D7" s="42">
        <f>B7+C7</f>
        <v>6169160614</v>
      </c>
      <c r="E7" s="43">
        <f t="shared" ref="E7:E29" si="9">(D7/$D$6)*100</f>
        <v>5.1773598470475513</v>
      </c>
      <c r="F7" s="44"/>
      <c r="G7" s="44"/>
      <c r="H7" s="44"/>
      <c r="I7" s="2"/>
      <c r="J7" s="3">
        <v>2766675776.52</v>
      </c>
      <c r="K7" s="3"/>
      <c r="L7" s="3"/>
      <c r="M7" s="3"/>
      <c r="N7" s="3"/>
      <c r="O7" s="51">
        <v>580709843</v>
      </c>
      <c r="P7" s="4"/>
      <c r="Q7" s="44"/>
      <c r="R7" s="51">
        <v>1232406982</v>
      </c>
      <c r="S7" s="44"/>
      <c r="T7" s="3"/>
      <c r="U7" s="44"/>
      <c r="V7" s="51">
        <v>100000000</v>
      </c>
      <c r="W7" s="3"/>
      <c r="X7" s="3">
        <v>820285981.75</v>
      </c>
      <c r="Y7" s="3"/>
      <c r="Z7" s="3">
        <v>751925250</v>
      </c>
      <c r="AA7" s="3"/>
      <c r="AB7" s="3"/>
      <c r="AC7" s="45"/>
      <c r="AD7" s="44"/>
      <c r="AE7" s="4"/>
      <c r="AF7" s="4"/>
      <c r="AG7" s="44"/>
      <c r="AH7" s="51">
        <v>33712251.299999997</v>
      </c>
      <c r="AI7" s="51"/>
      <c r="AJ7" s="45"/>
      <c r="AK7" s="44"/>
      <c r="AL7" s="45"/>
      <c r="AM7" s="51">
        <v>1618934684</v>
      </c>
      <c r="AN7" s="3"/>
      <c r="AO7" s="3"/>
      <c r="AP7" s="3"/>
      <c r="AQ7" s="3"/>
      <c r="AR7" s="51">
        <v>730792090</v>
      </c>
      <c r="AS7" s="51">
        <v>848357598</v>
      </c>
      <c r="AT7" s="3"/>
      <c r="AU7" s="44"/>
      <c r="AV7" s="68">
        <f t="shared" ref="AV7:AV30" si="10">O7+R7+Z7+AH7+AM7+AR7+AS7</f>
        <v>5796838698.3000002</v>
      </c>
      <c r="AW7" s="86">
        <f t="shared" ref="AW7:AW30" si="11">AO7+AN7+AE7+AD7+AB7+Y7+W7+K7+I7+H7+G7</f>
        <v>0</v>
      </c>
      <c r="AX7" s="87">
        <f t="shared" ref="AX7:AX30" si="12">AU7+AT7+AQ7+AP7+AL7+AK7+AJ7+AI7+AG7+AF7+AC7+AA7+X7+V7+U7+T7+S7+Q7+P7+N7+L7+J7+F7</f>
        <v>3686961758.27</v>
      </c>
      <c r="AY7" s="88">
        <f t="shared" ref="AY7:AY30" si="13">M7</f>
        <v>0</v>
      </c>
      <c r="AZ7" s="1">
        <f t="shared" ref="AZ7:AZ30" si="14">SUM(F7:AU7)</f>
        <v>9483800456.5699997</v>
      </c>
      <c r="BA7" s="1">
        <f t="shared" si="3"/>
        <v>15652961070.57</v>
      </c>
      <c r="BB7" s="1">
        <f t="shared" ref="BB7:BB30" si="15">(BA7/$BA$6)*100</f>
        <v>6.6583685505781105</v>
      </c>
      <c r="BC7" s="1">
        <f t="shared" si="4"/>
        <v>93.964788096859237</v>
      </c>
      <c r="BD7" s="71" t="e">
        <f t="shared" si="5"/>
        <v>#DIV/0!</v>
      </c>
      <c r="BE7" s="86">
        <f t="shared" si="6"/>
        <v>0</v>
      </c>
      <c r="BF7" s="87">
        <f t="shared" si="7"/>
        <v>59.764398902226411</v>
      </c>
      <c r="BG7" s="1">
        <f t="shared" si="8"/>
        <v>153.72918699908564</v>
      </c>
      <c r="BH7" s="89">
        <f t="shared" ref="BH7:BH30" si="16">COUNT(F7:AU7)</f>
        <v>10</v>
      </c>
      <c r="BI7" s="10">
        <v>2082130</v>
      </c>
      <c r="BJ7" s="46">
        <v>1</v>
      </c>
    </row>
    <row r="8" spans="1:62" x14ac:dyDescent="0.2">
      <c r="A8" s="90" t="s">
        <v>15</v>
      </c>
      <c r="B8" s="41">
        <v>1700775121</v>
      </c>
      <c r="C8" s="42">
        <v>801121369</v>
      </c>
      <c r="D8" s="42">
        <f t="shared" ref="D8:D30" si="17">SUM(B8+C8)</f>
        <v>2501896490</v>
      </c>
      <c r="E8" s="43">
        <f t="shared" si="9"/>
        <v>2.0996727495471239</v>
      </c>
      <c r="F8" s="50"/>
      <c r="G8" s="50"/>
      <c r="H8" s="50"/>
      <c r="I8" s="50"/>
      <c r="J8" s="3"/>
      <c r="K8" s="3"/>
      <c r="L8" s="3"/>
      <c r="M8" s="3"/>
      <c r="N8" s="3"/>
      <c r="O8" s="51">
        <v>157961780</v>
      </c>
      <c r="P8" s="4"/>
      <c r="Q8" s="50"/>
      <c r="R8" s="51">
        <v>339762127</v>
      </c>
      <c r="S8" s="52"/>
      <c r="T8" s="51"/>
      <c r="U8" s="52"/>
      <c r="V8" s="52"/>
      <c r="W8" s="3"/>
      <c r="X8" s="3"/>
      <c r="Y8" s="3"/>
      <c r="Z8" s="51">
        <v>207298178</v>
      </c>
      <c r="AA8" s="3"/>
      <c r="AB8" s="3"/>
      <c r="AC8" s="53"/>
      <c r="AD8" s="50"/>
      <c r="AE8" s="4"/>
      <c r="AF8" s="4"/>
      <c r="AG8" s="50"/>
      <c r="AH8" s="51">
        <v>40489568.960000001</v>
      </c>
      <c r="AI8" s="51"/>
      <c r="AJ8" s="53"/>
      <c r="AK8" s="50"/>
      <c r="AL8" s="53"/>
      <c r="AM8" s="51">
        <v>446323901</v>
      </c>
      <c r="AN8" s="3"/>
      <c r="AO8" s="3"/>
      <c r="AP8" s="3"/>
      <c r="AQ8" s="3"/>
      <c r="AR8" s="51">
        <v>201471980</v>
      </c>
      <c r="AS8" s="51">
        <v>233883600</v>
      </c>
      <c r="AT8" s="3"/>
      <c r="AU8" s="50"/>
      <c r="AV8" s="68">
        <f t="shared" si="10"/>
        <v>1627191134.96</v>
      </c>
      <c r="AW8" s="86">
        <f t="shared" si="11"/>
        <v>0</v>
      </c>
      <c r="AX8" s="87">
        <f t="shared" si="12"/>
        <v>0</v>
      </c>
      <c r="AY8" s="88">
        <f t="shared" si="13"/>
        <v>0</v>
      </c>
      <c r="AZ8" s="1">
        <f t="shared" si="14"/>
        <v>1627191134.96</v>
      </c>
      <c r="BA8" s="1">
        <f t="shared" si="3"/>
        <v>4129087624.96</v>
      </c>
      <c r="BB8" s="1">
        <f t="shared" si="15"/>
        <v>1.7564080726110036</v>
      </c>
      <c r="BC8" s="1">
        <f t="shared" si="4"/>
        <v>95.673502914557275</v>
      </c>
      <c r="BD8" s="88">
        <f t="shared" si="5"/>
        <v>0</v>
      </c>
      <c r="BE8" s="86">
        <f t="shared" si="6"/>
        <v>0</v>
      </c>
      <c r="BF8" s="87">
        <f t="shared" si="7"/>
        <v>0</v>
      </c>
      <c r="BG8" s="1">
        <f t="shared" si="8"/>
        <v>65.038307598409091</v>
      </c>
      <c r="BH8" s="89">
        <f t="shared" si="16"/>
        <v>7</v>
      </c>
      <c r="BI8" s="11">
        <v>178003</v>
      </c>
      <c r="BJ8" s="46">
        <v>0</v>
      </c>
    </row>
    <row r="9" spans="1:62" x14ac:dyDescent="0.2">
      <c r="A9" s="49" t="s">
        <v>0</v>
      </c>
      <c r="B9" s="41">
        <v>5174795258</v>
      </c>
      <c r="C9" s="42">
        <v>736094681</v>
      </c>
      <c r="D9" s="42">
        <f t="shared" si="17"/>
        <v>5910889939</v>
      </c>
      <c r="E9" s="43">
        <f t="shared" si="9"/>
        <v>4.9606107127519738</v>
      </c>
      <c r="F9" s="50"/>
      <c r="G9" s="50"/>
      <c r="H9" s="50"/>
      <c r="I9" s="13"/>
      <c r="J9" s="51">
        <v>130434782.61</v>
      </c>
      <c r="K9" s="51">
        <v>19565217.390000001</v>
      </c>
      <c r="L9" s="51"/>
      <c r="M9" s="51"/>
      <c r="N9" s="3"/>
      <c r="O9" s="51">
        <v>481954822</v>
      </c>
      <c r="P9" s="4"/>
      <c r="Q9" s="50"/>
      <c r="R9" s="51">
        <v>1033763620</v>
      </c>
      <c r="S9" s="52"/>
      <c r="T9" s="51"/>
      <c r="U9" s="52"/>
      <c r="V9" s="52"/>
      <c r="W9" s="56"/>
      <c r="X9" s="3">
        <v>417814440.99000001</v>
      </c>
      <c r="Y9" s="51">
        <v>47185559.009999998</v>
      </c>
      <c r="Z9" s="51">
        <v>630727494</v>
      </c>
      <c r="AA9" s="3"/>
      <c r="AB9" s="3"/>
      <c r="AC9" s="53"/>
      <c r="AD9" s="50"/>
      <c r="AE9" s="4"/>
      <c r="AF9" s="4"/>
      <c r="AG9" s="50"/>
      <c r="AH9" s="3"/>
      <c r="AI9" s="51">
        <v>40000000</v>
      </c>
      <c r="AJ9" s="53"/>
      <c r="AK9" s="50"/>
      <c r="AL9" s="53"/>
      <c r="AM9" s="51">
        <v>1357989530</v>
      </c>
      <c r="AN9" s="3"/>
      <c r="AO9" s="3"/>
      <c r="AP9" s="3"/>
      <c r="AQ9" s="3"/>
      <c r="AR9" s="51">
        <v>613000646</v>
      </c>
      <c r="AS9" s="51">
        <v>711616563</v>
      </c>
      <c r="AT9" s="3"/>
      <c r="AU9" s="50"/>
      <c r="AV9" s="68">
        <f t="shared" si="10"/>
        <v>4829052675</v>
      </c>
      <c r="AW9" s="69">
        <f t="shared" si="11"/>
        <v>66750776.399999999</v>
      </c>
      <c r="AX9" s="70">
        <f t="shared" si="12"/>
        <v>588249223.60000002</v>
      </c>
      <c r="AY9" s="71">
        <f t="shared" si="13"/>
        <v>0</v>
      </c>
      <c r="AZ9" s="35">
        <f t="shared" si="14"/>
        <v>5484052675</v>
      </c>
      <c r="BA9" s="1">
        <f t="shared" si="3"/>
        <v>11394942614</v>
      </c>
      <c r="BB9" s="35">
        <f t="shared" si="15"/>
        <v>4.847116605902162</v>
      </c>
      <c r="BC9" s="35">
        <f t="shared" si="4"/>
        <v>93.318719567397423</v>
      </c>
      <c r="BD9" s="71">
        <f t="shared" si="5"/>
        <v>0</v>
      </c>
      <c r="BE9" s="69">
        <f t="shared" si="6"/>
        <v>1.2899211093773482</v>
      </c>
      <c r="BF9" s="70">
        <f t="shared" si="7"/>
        <v>11.367584498934393</v>
      </c>
      <c r="BG9" s="35">
        <f t="shared" si="8"/>
        <v>92.778798651219489</v>
      </c>
      <c r="BH9" s="81">
        <f t="shared" si="16"/>
        <v>11</v>
      </c>
      <c r="BI9" s="11">
        <v>1658398</v>
      </c>
      <c r="BJ9" s="47">
        <v>1</v>
      </c>
    </row>
    <row r="10" spans="1:62" x14ac:dyDescent="0.2">
      <c r="A10" s="49" t="s">
        <v>1</v>
      </c>
      <c r="B10" s="41">
        <v>2618094128</v>
      </c>
      <c r="C10" s="42">
        <v>690233638</v>
      </c>
      <c r="D10" s="42">
        <f t="shared" si="17"/>
        <v>3308327766</v>
      </c>
      <c r="E10" s="43">
        <f t="shared" si="9"/>
        <v>2.7764560542791741</v>
      </c>
      <c r="F10" s="50"/>
      <c r="G10" s="50"/>
      <c r="H10" s="13"/>
      <c r="I10" s="13"/>
      <c r="J10" s="51">
        <v>234782608.69999999</v>
      </c>
      <c r="K10" s="51">
        <v>35217391.299999997</v>
      </c>
      <c r="L10" s="51"/>
      <c r="M10" s="51"/>
      <c r="N10" s="51">
        <v>80000000</v>
      </c>
      <c r="O10" s="51">
        <v>242946811</v>
      </c>
      <c r="P10" s="4"/>
      <c r="Q10" s="50"/>
      <c r="R10" s="51">
        <v>523014019</v>
      </c>
      <c r="S10" s="52"/>
      <c r="T10" s="51"/>
      <c r="U10" s="52"/>
      <c r="V10" s="52"/>
      <c r="W10" s="3"/>
      <c r="X10" s="51">
        <v>25000000</v>
      </c>
      <c r="Y10" s="3"/>
      <c r="Z10" s="51">
        <v>319105176</v>
      </c>
      <c r="AA10" s="3"/>
      <c r="AB10" s="51">
        <v>300000000</v>
      </c>
      <c r="AC10" s="53"/>
      <c r="AD10" s="50"/>
      <c r="AE10" s="4"/>
      <c r="AF10" s="4"/>
      <c r="AG10" s="50"/>
      <c r="AH10" s="51">
        <v>112233302.56</v>
      </c>
      <c r="AI10" s="51">
        <v>55000000</v>
      </c>
      <c r="AJ10" s="53"/>
      <c r="AK10" s="50"/>
      <c r="AL10" s="53"/>
      <c r="AM10" s="51">
        <v>687050258</v>
      </c>
      <c r="AN10" s="3"/>
      <c r="AO10" s="3"/>
      <c r="AP10" s="3"/>
      <c r="AQ10" s="3"/>
      <c r="AR10" s="51">
        <v>310136597</v>
      </c>
      <c r="AS10" s="51">
        <v>360029538</v>
      </c>
      <c r="AT10" s="3"/>
      <c r="AU10" s="50"/>
      <c r="AV10" s="68">
        <f t="shared" si="10"/>
        <v>2554515701.5599999</v>
      </c>
      <c r="AW10" s="69">
        <f t="shared" si="11"/>
        <v>335217391.30000001</v>
      </c>
      <c r="AX10" s="70">
        <f t="shared" si="12"/>
        <v>394782608.69999999</v>
      </c>
      <c r="AY10" s="71">
        <f t="shared" si="13"/>
        <v>0</v>
      </c>
      <c r="AZ10" s="35">
        <f t="shared" si="14"/>
        <v>3284515701.5599999</v>
      </c>
      <c r="BA10" s="1">
        <f t="shared" si="3"/>
        <v>6592843467.5599995</v>
      </c>
      <c r="BB10" s="35">
        <f t="shared" si="15"/>
        <v>2.8044266771876223</v>
      </c>
      <c r="BC10" s="35">
        <f t="shared" si="4"/>
        <v>97.571575988806458</v>
      </c>
      <c r="BD10" s="71">
        <f t="shared" si="5"/>
        <v>0</v>
      </c>
      <c r="BE10" s="69">
        <f t="shared" si="6"/>
        <v>12.803870866021056</v>
      </c>
      <c r="BF10" s="70">
        <f t="shared" si="7"/>
        <v>15.079007453470746</v>
      </c>
      <c r="BG10" s="35">
        <f t="shared" si="8"/>
        <v>99.280238654563817</v>
      </c>
      <c r="BH10" s="81">
        <f t="shared" si="16"/>
        <v>13</v>
      </c>
      <c r="BI10" s="11">
        <v>568903</v>
      </c>
      <c r="BJ10" s="47">
        <v>1</v>
      </c>
    </row>
    <row r="11" spans="1:62" x14ac:dyDescent="0.2">
      <c r="A11" s="49" t="s">
        <v>2</v>
      </c>
      <c r="B11" s="41">
        <v>5519258049</v>
      </c>
      <c r="C11" s="42">
        <v>704382499</v>
      </c>
      <c r="D11" s="42">
        <f t="shared" si="17"/>
        <v>6223640548</v>
      </c>
      <c r="E11" s="43">
        <f t="shared" si="9"/>
        <v>5.2230811761569438</v>
      </c>
      <c r="F11" s="50"/>
      <c r="G11" s="50"/>
      <c r="H11" s="13"/>
      <c r="I11" s="72"/>
      <c r="J11" s="7">
        <v>239130434.78</v>
      </c>
      <c r="K11" s="51">
        <v>22826086.960000001</v>
      </c>
      <c r="L11" s="51"/>
      <c r="M11" s="51"/>
      <c r="N11" s="3"/>
      <c r="O11" s="51">
        <v>515819007</v>
      </c>
      <c r="P11" s="4"/>
      <c r="Q11" s="50"/>
      <c r="R11" s="51">
        <v>1102576604</v>
      </c>
      <c r="S11" s="52"/>
      <c r="T11" s="51"/>
      <c r="U11" s="4">
        <v>171128375.83000001</v>
      </c>
      <c r="V11" s="4"/>
      <c r="W11" s="3"/>
      <c r="X11" s="51">
        <v>40000000</v>
      </c>
      <c r="Y11" s="3"/>
      <c r="Z11" s="51">
        <v>672712180</v>
      </c>
      <c r="AA11" s="3"/>
      <c r="AB11" s="3"/>
      <c r="AC11" s="53"/>
      <c r="AD11" s="50"/>
      <c r="AE11" s="4"/>
      <c r="AF11" s="4"/>
      <c r="AG11" s="8">
        <v>100000000</v>
      </c>
      <c r="AH11" s="51">
        <v>190985423.53999999</v>
      </c>
      <c r="AI11" s="51">
        <v>170000000</v>
      </c>
      <c r="AJ11" s="53"/>
      <c r="AK11" s="50"/>
      <c r="AL11" s="53"/>
      <c r="AM11" s="51">
        <v>1448384771</v>
      </c>
      <c r="AN11" s="3"/>
      <c r="AO11" s="3"/>
      <c r="AP11" s="3"/>
      <c r="AQ11" s="3"/>
      <c r="AR11" s="51">
        <v>653805336</v>
      </c>
      <c r="AS11" s="51">
        <v>758985670</v>
      </c>
      <c r="AT11" s="3"/>
      <c r="AU11" s="50"/>
      <c r="AV11" s="68">
        <f t="shared" si="10"/>
        <v>5343268991.54</v>
      </c>
      <c r="AW11" s="69">
        <f t="shared" si="11"/>
        <v>22826086.960000001</v>
      </c>
      <c r="AX11" s="70">
        <f t="shared" si="12"/>
        <v>720258810.61000001</v>
      </c>
      <c r="AY11" s="71">
        <f t="shared" si="13"/>
        <v>0</v>
      </c>
      <c r="AZ11" s="35">
        <f t="shared" si="14"/>
        <v>6086353889.1099997</v>
      </c>
      <c r="BA11" s="1">
        <f t="shared" si="3"/>
        <v>12309994437.110001</v>
      </c>
      <c r="BB11" s="35">
        <f t="shared" si="15"/>
        <v>5.2363562043191099</v>
      </c>
      <c r="BC11" s="35">
        <f t="shared" si="4"/>
        <v>96.811363848227998</v>
      </c>
      <c r="BD11" s="71">
        <f t="shared" si="5"/>
        <v>0</v>
      </c>
      <c r="BE11" s="69">
        <f t="shared" si="6"/>
        <v>0.41357165686673625</v>
      </c>
      <c r="BF11" s="70">
        <f t="shared" si="7"/>
        <v>13.049920917187396</v>
      </c>
      <c r="BG11" s="35">
        <f t="shared" si="8"/>
        <v>97.794110089887525</v>
      </c>
      <c r="BH11" s="81">
        <f t="shared" si="16"/>
        <v>13</v>
      </c>
      <c r="BI11" s="12">
        <v>1805185</v>
      </c>
      <c r="BJ11" s="47">
        <v>1</v>
      </c>
    </row>
    <row r="12" spans="1:62" x14ac:dyDescent="0.2">
      <c r="A12" s="49" t="s">
        <v>37</v>
      </c>
      <c r="B12" s="41">
        <v>3351282876</v>
      </c>
      <c r="C12" s="42">
        <v>721269558</v>
      </c>
      <c r="D12" s="42">
        <f t="shared" si="17"/>
        <v>4072552434</v>
      </c>
      <c r="E12" s="43">
        <f t="shared" si="9"/>
        <v>3.4178182034907496</v>
      </c>
      <c r="F12" s="50"/>
      <c r="G12" s="50"/>
      <c r="H12" s="13"/>
      <c r="I12" s="13"/>
      <c r="J12" s="51">
        <v>356521739.13</v>
      </c>
      <c r="K12" s="3">
        <v>53478260.869999997</v>
      </c>
      <c r="L12" s="3"/>
      <c r="M12" s="3"/>
      <c r="N12" s="3"/>
      <c r="O12" s="51">
        <v>311354469</v>
      </c>
      <c r="P12" s="4"/>
      <c r="Q12" s="50"/>
      <c r="R12" s="51">
        <v>669482394</v>
      </c>
      <c r="S12" s="52"/>
      <c r="T12" s="51"/>
      <c r="U12" s="52"/>
      <c r="V12" s="52"/>
      <c r="W12" s="3"/>
      <c r="X12" s="51">
        <v>40000000</v>
      </c>
      <c r="Y12" s="3"/>
      <c r="Z12" s="51">
        <v>408469542</v>
      </c>
      <c r="AA12" s="3"/>
      <c r="AB12" s="3"/>
      <c r="AC12" s="53"/>
      <c r="AD12" s="50"/>
      <c r="AE12" s="4"/>
      <c r="AF12" s="4"/>
      <c r="AG12" s="50"/>
      <c r="AH12" s="3"/>
      <c r="AI12" s="51">
        <v>40000000</v>
      </c>
      <c r="AJ12" s="53"/>
      <c r="AK12" s="50"/>
      <c r="AL12" s="53"/>
      <c r="AM12" s="51">
        <v>879456448</v>
      </c>
      <c r="AN12" s="3"/>
      <c r="AO12" s="3"/>
      <c r="AP12" s="3"/>
      <c r="AQ12" s="3"/>
      <c r="AR12" s="51">
        <v>396989343</v>
      </c>
      <c r="AS12" s="51">
        <v>460854639</v>
      </c>
      <c r="AT12" s="3"/>
      <c r="AU12" s="50"/>
      <c r="AV12" s="68">
        <f t="shared" si="10"/>
        <v>3126606835</v>
      </c>
      <c r="AW12" s="69">
        <f t="shared" si="11"/>
        <v>53478260.869999997</v>
      </c>
      <c r="AX12" s="70">
        <f t="shared" si="12"/>
        <v>436521739.13</v>
      </c>
      <c r="AY12" s="71">
        <f t="shared" si="13"/>
        <v>0</v>
      </c>
      <c r="AZ12" s="35">
        <f t="shared" si="14"/>
        <v>3616606835</v>
      </c>
      <c r="BA12" s="1">
        <f t="shared" si="3"/>
        <v>7689159269</v>
      </c>
      <c r="BB12" s="35">
        <f t="shared" si="15"/>
        <v>3.2707713273084518</v>
      </c>
      <c r="BC12" s="35">
        <f t="shared" si="4"/>
        <v>93.295819860239092</v>
      </c>
      <c r="BD12" s="71">
        <f t="shared" si="5"/>
        <v>0</v>
      </c>
      <c r="BE12" s="69">
        <f t="shared" si="6"/>
        <v>1.5957549048748219</v>
      </c>
      <c r="BF12" s="70">
        <f t="shared" si="7"/>
        <v>13.025511581135774</v>
      </c>
      <c r="BG12" s="35">
        <f t="shared" si="8"/>
        <v>88.804426550938786</v>
      </c>
      <c r="BH12" s="81">
        <f t="shared" si="16"/>
        <v>10</v>
      </c>
      <c r="BI12" s="11">
        <v>881339</v>
      </c>
      <c r="BJ12" s="47">
        <v>1</v>
      </c>
    </row>
    <row r="13" spans="1:62" x14ac:dyDescent="0.2">
      <c r="A13" s="49" t="s">
        <v>3</v>
      </c>
      <c r="B13" s="41">
        <v>5395036301</v>
      </c>
      <c r="C13" s="42">
        <v>828586787</v>
      </c>
      <c r="D13" s="42">
        <f t="shared" si="17"/>
        <v>6223623088</v>
      </c>
      <c r="E13" s="43">
        <f t="shared" si="9"/>
        <v>5.2230665231581677</v>
      </c>
      <c r="F13" s="50"/>
      <c r="G13" s="50"/>
      <c r="H13" s="13"/>
      <c r="I13" s="13"/>
      <c r="J13" s="51">
        <v>173913043.47999999</v>
      </c>
      <c r="K13" s="51">
        <v>26086956.52</v>
      </c>
      <c r="L13" s="51"/>
      <c r="M13" s="51"/>
      <c r="N13" s="3"/>
      <c r="O13" s="51">
        <v>501644416</v>
      </c>
      <c r="P13" s="4"/>
      <c r="Q13" s="50"/>
      <c r="R13" s="51">
        <v>1077760951</v>
      </c>
      <c r="S13" s="52"/>
      <c r="T13" s="51"/>
      <c r="U13" s="52"/>
      <c r="V13" s="52"/>
      <c r="W13" s="51">
        <v>16836447</v>
      </c>
      <c r="X13" s="51">
        <v>80000000</v>
      </c>
      <c r="Y13" s="51"/>
      <c r="Z13" s="51">
        <v>657571471</v>
      </c>
      <c r="AA13" s="3"/>
      <c r="AB13" s="3"/>
      <c r="AC13" s="53"/>
      <c r="AD13" s="50"/>
      <c r="AE13" s="4"/>
      <c r="AF13" s="4"/>
      <c r="AG13" s="50"/>
      <c r="AH13" s="51">
        <v>116871263.7</v>
      </c>
      <c r="AI13" s="51">
        <v>40000000</v>
      </c>
      <c r="AJ13" s="53"/>
      <c r="AK13" s="4">
        <v>338773607.07999998</v>
      </c>
      <c r="AL13" s="52"/>
      <c r="AM13" s="51">
        <v>1415786026</v>
      </c>
      <c r="AN13" s="3"/>
      <c r="AO13" s="3"/>
      <c r="AP13" s="3"/>
      <c r="AQ13" s="3"/>
      <c r="AR13" s="51">
        <v>639090162</v>
      </c>
      <c r="AS13" s="51">
        <v>741903206</v>
      </c>
      <c r="AT13" s="3"/>
      <c r="AU13" s="50"/>
      <c r="AV13" s="68">
        <f t="shared" si="10"/>
        <v>5150627495.6999998</v>
      </c>
      <c r="AW13" s="69">
        <f t="shared" si="11"/>
        <v>42923403.519999996</v>
      </c>
      <c r="AX13" s="70">
        <f t="shared" si="12"/>
        <v>632686650.55999994</v>
      </c>
      <c r="AY13" s="71">
        <f t="shared" si="13"/>
        <v>0</v>
      </c>
      <c r="AZ13" s="35">
        <f t="shared" si="14"/>
        <v>5826237549.7799997</v>
      </c>
      <c r="BA13" s="1">
        <f t="shared" si="3"/>
        <v>12049860637.779999</v>
      </c>
      <c r="BB13" s="35">
        <f t="shared" si="15"/>
        <v>5.1257019517088587</v>
      </c>
      <c r="BC13" s="35">
        <f t="shared" si="4"/>
        <v>95.469746788270953</v>
      </c>
      <c r="BD13" s="71">
        <f t="shared" si="5"/>
        <v>0</v>
      </c>
      <c r="BE13" s="69">
        <f t="shared" si="6"/>
        <v>0.79560916971112694</v>
      </c>
      <c r="BF13" s="70">
        <f t="shared" si="7"/>
        <v>11.727199137524394</v>
      </c>
      <c r="BG13" s="35">
        <f t="shared" si="8"/>
        <v>93.614884246666321</v>
      </c>
      <c r="BH13" s="81">
        <f t="shared" si="16"/>
        <v>13</v>
      </c>
      <c r="BI13" s="12">
        <v>1752250</v>
      </c>
      <c r="BJ13" s="47">
        <v>1</v>
      </c>
    </row>
    <row r="14" spans="1:62" x14ac:dyDescent="0.2">
      <c r="A14" s="49" t="s">
        <v>4</v>
      </c>
      <c r="B14" s="41">
        <v>7015593320</v>
      </c>
      <c r="C14" s="42">
        <v>715116860</v>
      </c>
      <c r="D14" s="42">
        <f t="shared" si="17"/>
        <v>7730710180</v>
      </c>
      <c r="E14" s="43">
        <f t="shared" si="9"/>
        <v>6.4878629329675199</v>
      </c>
      <c r="F14" s="50"/>
      <c r="G14" s="50"/>
      <c r="H14" s="8">
        <v>60000000</v>
      </c>
      <c r="I14" s="54"/>
      <c r="J14" s="51">
        <v>139130434.78</v>
      </c>
      <c r="K14" s="51"/>
      <c r="L14" s="51"/>
      <c r="M14" s="51"/>
      <c r="N14" s="3"/>
      <c r="O14" s="51">
        <v>655092751</v>
      </c>
      <c r="P14" s="4"/>
      <c r="Q14" s="50"/>
      <c r="R14" s="51">
        <v>1401497989</v>
      </c>
      <c r="S14" s="8">
        <v>320000000</v>
      </c>
      <c r="T14" s="55">
        <v>176660000</v>
      </c>
      <c r="U14" s="56"/>
      <c r="V14" s="56"/>
      <c r="W14" s="3"/>
      <c r="X14" s="3">
        <v>150000000</v>
      </c>
      <c r="Y14" s="51"/>
      <c r="Z14" s="51">
        <v>855092303</v>
      </c>
      <c r="AA14" s="51">
        <v>92600000</v>
      </c>
      <c r="AB14" s="3"/>
      <c r="AC14" s="6">
        <v>582880000</v>
      </c>
      <c r="AD14" s="50"/>
      <c r="AE14" s="4"/>
      <c r="AF14" s="4"/>
      <c r="AG14" s="50"/>
      <c r="AH14" s="51">
        <v>175229890.72999999</v>
      </c>
      <c r="AI14" s="51"/>
      <c r="AJ14" s="53"/>
      <c r="AK14" s="50"/>
      <c r="AL14" s="53"/>
      <c r="AM14" s="51">
        <v>1841058786</v>
      </c>
      <c r="AN14" s="51">
        <v>250000000</v>
      </c>
      <c r="AO14" s="3"/>
      <c r="AP14" s="3"/>
      <c r="AQ14" s="3"/>
      <c r="AR14" s="51">
        <v>831059593</v>
      </c>
      <c r="AS14" s="51">
        <v>964755543</v>
      </c>
      <c r="AT14" s="3"/>
      <c r="AU14" s="3">
        <v>754567734.99000001</v>
      </c>
      <c r="AV14" s="68">
        <f t="shared" si="10"/>
        <v>6723786855.7299995</v>
      </c>
      <c r="AW14" s="69">
        <f t="shared" si="11"/>
        <v>310000000</v>
      </c>
      <c r="AX14" s="70">
        <f t="shared" si="12"/>
        <v>2215838169.77</v>
      </c>
      <c r="AY14" s="71">
        <f t="shared" si="13"/>
        <v>0</v>
      </c>
      <c r="AZ14" s="35">
        <f t="shared" si="14"/>
        <v>9249625025.5</v>
      </c>
      <c r="BA14" s="1">
        <f t="shared" si="3"/>
        <v>16980335205.5</v>
      </c>
      <c r="BB14" s="35">
        <f t="shared" si="15"/>
        <v>7.2229994951657019</v>
      </c>
      <c r="BC14" s="35">
        <f t="shared" si="4"/>
        <v>95.840601771512027</v>
      </c>
      <c r="BD14" s="71">
        <f t="shared" si="5"/>
        <v>0</v>
      </c>
      <c r="BE14" s="69">
        <f t="shared" si="6"/>
        <v>4.4187281938970768</v>
      </c>
      <c r="BF14" s="70">
        <f t="shared" si="7"/>
        <v>31.584472883470958</v>
      </c>
      <c r="BG14" s="35">
        <f t="shared" si="8"/>
        <v>119.64780479585899</v>
      </c>
      <c r="BH14" s="81">
        <f t="shared" si="16"/>
        <v>16</v>
      </c>
      <c r="BI14" s="11">
        <v>2442823</v>
      </c>
      <c r="BJ14" s="47">
        <v>1</v>
      </c>
    </row>
    <row r="15" spans="1:62" x14ac:dyDescent="0.2">
      <c r="A15" s="49" t="s">
        <v>16</v>
      </c>
      <c r="B15" s="41">
        <v>2094243727</v>
      </c>
      <c r="C15" s="42">
        <v>692829618</v>
      </c>
      <c r="D15" s="42">
        <f t="shared" si="17"/>
        <v>2787073345</v>
      </c>
      <c r="E15" s="43">
        <f t="shared" si="9"/>
        <v>2.3390024235117939</v>
      </c>
      <c r="F15" s="50"/>
      <c r="G15" s="50"/>
      <c r="H15" s="13"/>
      <c r="I15" s="72"/>
      <c r="J15" s="7">
        <v>182608695.65000001</v>
      </c>
      <c r="K15" s="3">
        <v>7826086.96</v>
      </c>
      <c r="L15" s="3"/>
      <c r="M15" s="3"/>
      <c r="N15" s="3"/>
      <c r="O15" s="51">
        <v>194857930</v>
      </c>
      <c r="P15" s="51">
        <v>262500000</v>
      </c>
      <c r="Q15" s="52">
        <v>25212000</v>
      </c>
      <c r="R15" s="51">
        <v>418364953</v>
      </c>
      <c r="S15" s="52"/>
      <c r="T15" s="51"/>
      <c r="U15" s="52"/>
      <c r="V15" s="52"/>
      <c r="W15" s="3"/>
      <c r="X15" s="51">
        <v>20000000</v>
      </c>
      <c r="Y15" s="3"/>
      <c r="Z15" s="51">
        <v>255255915</v>
      </c>
      <c r="AA15" s="3"/>
      <c r="AB15" s="3"/>
      <c r="AC15" s="53"/>
      <c r="AD15" s="50"/>
      <c r="AE15" s="4"/>
      <c r="AF15" s="4"/>
      <c r="AG15" s="50"/>
      <c r="AH15" s="51">
        <v>63462873.18</v>
      </c>
      <c r="AI15" s="51">
        <v>20000000</v>
      </c>
      <c r="AJ15" s="3">
        <v>416549337</v>
      </c>
      <c r="AK15" s="50"/>
      <c r="AL15" s="53"/>
      <c r="AM15" s="51">
        <v>549579435</v>
      </c>
      <c r="AN15" s="3"/>
      <c r="AO15" s="3"/>
      <c r="AP15" s="3"/>
      <c r="AQ15" s="3"/>
      <c r="AR15" s="51">
        <v>248081846</v>
      </c>
      <c r="AS15" s="51">
        <v>287991785</v>
      </c>
      <c r="AT15" s="3"/>
      <c r="AU15" s="50"/>
      <c r="AV15" s="68">
        <f t="shared" si="10"/>
        <v>2017594737.1799998</v>
      </c>
      <c r="AW15" s="69">
        <f t="shared" si="11"/>
        <v>7826086.96</v>
      </c>
      <c r="AX15" s="70">
        <f t="shared" si="12"/>
        <v>926870032.64999998</v>
      </c>
      <c r="AY15" s="71">
        <f t="shared" si="13"/>
        <v>0</v>
      </c>
      <c r="AZ15" s="35">
        <f t="shared" si="14"/>
        <v>2952290856.79</v>
      </c>
      <c r="BA15" s="1">
        <f t="shared" si="3"/>
        <v>5739364201.79</v>
      </c>
      <c r="BB15" s="35">
        <f t="shared" si="15"/>
        <v>2.441378466938255</v>
      </c>
      <c r="BC15" s="35">
        <f t="shared" si="4"/>
        <v>96.340015785564759</v>
      </c>
      <c r="BD15" s="71">
        <f t="shared" si="5"/>
        <v>0</v>
      </c>
      <c r="BE15" s="69">
        <f t="shared" si="6"/>
        <v>0.37369513677430727</v>
      </c>
      <c r="BF15" s="70">
        <f t="shared" si="7"/>
        <v>44.25798299884319</v>
      </c>
      <c r="BG15" s="35">
        <f t="shared" si="8"/>
        <v>105.92799296388806</v>
      </c>
      <c r="BH15" s="81">
        <f t="shared" si="16"/>
        <v>14</v>
      </c>
      <c r="BI15" s="11">
        <v>345673</v>
      </c>
      <c r="BJ15" s="47">
        <v>1</v>
      </c>
    </row>
    <row r="16" spans="1:62" x14ac:dyDescent="0.2">
      <c r="A16" s="49" t="s">
        <v>17</v>
      </c>
      <c r="B16" s="41">
        <v>1725485709</v>
      </c>
      <c r="C16" s="42">
        <v>713544626</v>
      </c>
      <c r="D16" s="42">
        <f t="shared" si="17"/>
        <v>2439030335</v>
      </c>
      <c r="E16" s="43">
        <f t="shared" si="9"/>
        <v>2.0469134315458004</v>
      </c>
      <c r="F16" s="50"/>
      <c r="G16" s="50"/>
      <c r="H16" s="13"/>
      <c r="I16" s="13"/>
      <c r="J16" s="7"/>
      <c r="K16" s="7"/>
      <c r="L16" s="7"/>
      <c r="M16" s="7"/>
      <c r="N16" s="3"/>
      <c r="O16" s="51">
        <v>160414666</v>
      </c>
      <c r="P16" s="4"/>
      <c r="Q16" s="50"/>
      <c r="R16" s="51">
        <v>344698537</v>
      </c>
      <c r="S16" s="52"/>
      <c r="T16" s="51"/>
      <c r="U16" s="52"/>
      <c r="V16" s="52"/>
      <c r="W16" s="3"/>
      <c r="X16" s="7">
        <v>60000000</v>
      </c>
      <c r="Y16" s="3"/>
      <c r="Z16" s="51">
        <v>210310017</v>
      </c>
      <c r="AA16" s="3"/>
      <c r="AB16" s="3"/>
      <c r="AC16" s="53"/>
      <c r="AD16" s="50"/>
      <c r="AE16" s="4"/>
      <c r="AF16" s="4"/>
      <c r="AG16" s="50"/>
      <c r="AH16" s="51">
        <v>49074601.229999997</v>
      </c>
      <c r="AI16" s="51">
        <v>20000000</v>
      </c>
      <c r="AJ16" s="53"/>
      <c r="AK16" s="50"/>
      <c r="AL16" s="53"/>
      <c r="AM16" s="51">
        <v>452808548</v>
      </c>
      <c r="AN16" s="3"/>
      <c r="AO16" s="3"/>
      <c r="AP16" s="3"/>
      <c r="AQ16" s="3"/>
      <c r="AR16" s="51">
        <v>204399170</v>
      </c>
      <c r="AS16" s="51">
        <v>237281699</v>
      </c>
      <c r="AT16" s="3"/>
      <c r="AU16" s="50"/>
      <c r="AV16" s="68">
        <f t="shared" si="10"/>
        <v>1658987238.23</v>
      </c>
      <c r="AW16" s="69">
        <f t="shared" si="11"/>
        <v>0</v>
      </c>
      <c r="AX16" s="70">
        <f t="shared" si="12"/>
        <v>80000000</v>
      </c>
      <c r="AY16" s="71">
        <f t="shared" si="13"/>
        <v>0</v>
      </c>
      <c r="AZ16" s="35">
        <f t="shared" si="14"/>
        <v>1738987238.23</v>
      </c>
      <c r="BA16" s="1">
        <f t="shared" si="3"/>
        <v>4178017573.23</v>
      </c>
      <c r="BB16" s="35">
        <f t="shared" si="15"/>
        <v>1.7772216188322951</v>
      </c>
      <c r="BC16" s="35">
        <f t="shared" si="4"/>
        <v>96.146101331170158</v>
      </c>
      <c r="BD16" s="71">
        <f t="shared" si="5"/>
        <v>0</v>
      </c>
      <c r="BE16" s="69">
        <f t="shared" si="6"/>
        <v>0</v>
      </c>
      <c r="BF16" s="70">
        <f t="shared" si="7"/>
        <v>4.6363756931005682</v>
      </c>
      <c r="BG16" s="35">
        <f t="shared" si="8"/>
        <v>71.29830298851121</v>
      </c>
      <c r="BH16" s="81">
        <f t="shared" si="16"/>
        <v>9</v>
      </c>
      <c r="BI16" s="11">
        <v>188533</v>
      </c>
      <c r="BJ16" s="47">
        <v>1</v>
      </c>
    </row>
    <row r="17" spans="1:62" x14ac:dyDescent="0.2">
      <c r="A17" s="49" t="s">
        <v>5</v>
      </c>
      <c r="B17" s="41">
        <v>3665440582</v>
      </c>
      <c r="C17" s="42">
        <v>703569499</v>
      </c>
      <c r="D17" s="42">
        <f t="shared" si="17"/>
        <v>4369010081</v>
      </c>
      <c r="E17" s="43">
        <f t="shared" si="9"/>
        <v>3.6666150842924656</v>
      </c>
      <c r="F17" s="50"/>
      <c r="G17" s="50"/>
      <c r="H17" s="13"/>
      <c r="I17" s="13"/>
      <c r="J17" s="51">
        <v>60000000</v>
      </c>
      <c r="K17" s="51"/>
      <c r="L17" s="51"/>
      <c r="M17" s="51"/>
      <c r="N17" s="3"/>
      <c r="O17" s="51">
        <v>341186823</v>
      </c>
      <c r="P17" s="4"/>
      <c r="Q17" s="50"/>
      <c r="R17" s="51">
        <v>732241361</v>
      </c>
      <c r="S17" s="52"/>
      <c r="T17" s="51"/>
      <c r="U17" s="52"/>
      <c r="V17" s="52"/>
      <c r="W17" s="3"/>
      <c r="X17" s="51">
        <v>45000000</v>
      </c>
      <c r="Y17" s="3"/>
      <c r="Z17" s="51">
        <v>446760507</v>
      </c>
      <c r="AA17" s="3"/>
      <c r="AB17" s="3"/>
      <c r="AC17" s="53"/>
      <c r="AD17" s="50"/>
      <c r="AE17" s="4"/>
      <c r="AF17" s="4"/>
      <c r="AG17" s="50"/>
      <c r="AH17" s="51">
        <v>31574845.949999999</v>
      </c>
      <c r="AI17" s="51"/>
      <c r="AJ17" s="53"/>
      <c r="AK17" s="50"/>
      <c r="AL17" s="53"/>
      <c r="AM17" s="51">
        <v>961898913</v>
      </c>
      <c r="AN17" s="3"/>
      <c r="AO17" s="3"/>
      <c r="AP17" s="3"/>
      <c r="AQ17" s="3"/>
      <c r="AR17" s="51">
        <v>434204125</v>
      </c>
      <c r="AS17" s="51">
        <v>504056315</v>
      </c>
      <c r="AT17" s="3"/>
      <c r="AU17" s="50"/>
      <c r="AV17" s="68">
        <f t="shared" si="10"/>
        <v>3451922889.9499998</v>
      </c>
      <c r="AW17" s="69">
        <f t="shared" si="11"/>
        <v>0</v>
      </c>
      <c r="AX17" s="70">
        <f t="shared" si="12"/>
        <v>105000000</v>
      </c>
      <c r="AY17" s="71">
        <f t="shared" si="13"/>
        <v>0</v>
      </c>
      <c r="AZ17" s="35">
        <f t="shared" si="14"/>
        <v>3556922889.9499998</v>
      </c>
      <c r="BA17" s="1">
        <f t="shared" si="3"/>
        <v>7925932970.9499998</v>
      </c>
      <c r="BB17" s="35">
        <f t="shared" si="15"/>
        <v>3.3714887930684578</v>
      </c>
      <c r="BC17" s="35">
        <f t="shared" si="4"/>
        <v>94.174842361419564</v>
      </c>
      <c r="BD17" s="71">
        <f t="shared" si="5"/>
        <v>0</v>
      </c>
      <c r="BE17" s="69">
        <f t="shared" si="6"/>
        <v>0</v>
      </c>
      <c r="BF17" s="70">
        <f t="shared" si="7"/>
        <v>2.864594245931225</v>
      </c>
      <c r="BG17" s="35">
        <f t="shared" si="8"/>
        <v>81.412558543144257</v>
      </c>
      <c r="BH17" s="81">
        <f t="shared" si="16"/>
        <v>9</v>
      </c>
      <c r="BI17" s="11">
        <v>1015212</v>
      </c>
      <c r="BJ17" s="47">
        <v>1</v>
      </c>
    </row>
    <row r="18" spans="1:62" x14ac:dyDescent="0.2">
      <c r="A18" s="49" t="s">
        <v>18</v>
      </c>
      <c r="B18" s="41">
        <v>3321900038</v>
      </c>
      <c r="C18" s="42">
        <v>748998130</v>
      </c>
      <c r="D18" s="42">
        <f t="shared" si="17"/>
        <v>4070898168</v>
      </c>
      <c r="E18" s="43">
        <f t="shared" si="9"/>
        <v>3.4164298897637093</v>
      </c>
      <c r="F18" s="50"/>
      <c r="G18" s="8">
        <v>150316240</v>
      </c>
      <c r="H18" s="73"/>
      <c r="I18" s="13"/>
      <c r="J18" s="3">
        <v>308695652.18000001</v>
      </c>
      <c r="K18" s="3">
        <v>46304347.82</v>
      </c>
      <c r="L18" s="3"/>
      <c r="M18" s="3"/>
      <c r="N18" s="3"/>
      <c r="O18" s="51">
        <v>308231385</v>
      </c>
      <c r="P18" s="4"/>
      <c r="Q18" s="50"/>
      <c r="R18" s="51">
        <v>663612614</v>
      </c>
      <c r="S18" s="52"/>
      <c r="T18" s="51"/>
      <c r="U18" s="52"/>
      <c r="V18" s="52"/>
      <c r="W18" s="3"/>
      <c r="X18" s="51">
        <v>40000000</v>
      </c>
      <c r="Y18" s="3"/>
      <c r="Z18" s="51">
        <v>404888229</v>
      </c>
      <c r="AA18" s="3"/>
      <c r="AB18" s="3"/>
      <c r="AC18" s="53"/>
      <c r="AD18" s="50"/>
      <c r="AE18" s="4"/>
      <c r="AF18" s="4"/>
      <c r="AG18" s="50"/>
      <c r="AH18" s="51">
        <v>96323820.849999994</v>
      </c>
      <c r="AI18" s="51">
        <v>40000000</v>
      </c>
      <c r="AJ18" s="53"/>
      <c r="AK18" s="50"/>
      <c r="AL18" s="53"/>
      <c r="AM18" s="51">
        <v>871745692</v>
      </c>
      <c r="AN18" s="3"/>
      <c r="AO18" s="3"/>
      <c r="AP18" s="3"/>
      <c r="AQ18" s="3"/>
      <c r="AR18" s="51">
        <v>393508684</v>
      </c>
      <c r="AS18" s="51">
        <v>456814032</v>
      </c>
      <c r="AT18" s="3"/>
      <c r="AU18" s="50"/>
      <c r="AV18" s="68">
        <f t="shared" si="10"/>
        <v>3195124456.8499999</v>
      </c>
      <c r="AW18" s="69">
        <f t="shared" si="11"/>
        <v>196620587.81999999</v>
      </c>
      <c r="AX18" s="70">
        <f t="shared" si="12"/>
        <v>388695652.18000001</v>
      </c>
      <c r="AY18" s="71">
        <f t="shared" si="13"/>
        <v>0</v>
      </c>
      <c r="AZ18" s="35">
        <f t="shared" si="14"/>
        <v>3780440696.8499999</v>
      </c>
      <c r="BA18" s="1">
        <f t="shared" si="3"/>
        <v>7851338864.8500004</v>
      </c>
      <c r="BB18" s="35">
        <f t="shared" si="15"/>
        <v>3.3397583717203494</v>
      </c>
      <c r="BC18" s="35">
        <f t="shared" si="4"/>
        <v>96.183642502791045</v>
      </c>
      <c r="BD18" s="71">
        <f t="shared" si="5"/>
        <v>0</v>
      </c>
      <c r="BE18" s="69">
        <f t="shared" si="6"/>
        <v>5.9189194608751192</v>
      </c>
      <c r="BF18" s="70">
        <f t="shared" si="7"/>
        <v>11.701003875300838</v>
      </c>
      <c r="BG18" s="35">
        <f t="shared" si="8"/>
        <v>92.865027343764297</v>
      </c>
      <c r="BH18" s="81">
        <f t="shared" si="16"/>
        <v>12</v>
      </c>
      <c r="BI18" s="11">
        <v>868818</v>
      </c>
      <c r="BJ18" s="47">
        <v>1</v>
      </c>
    </row>
    <row r="19" spans="1:62" x14ac:dyDescent="0.2">
      <c r="A19" s="49" t="s">
        <v>6</v>
      </c>
      <c r="B19" s="41">
        <v>5889884027</v>
      </c>
      <c r="C19" s="42">
        <v>751345264</v>
      </c>
      <c r="D19" s="42">
        <f t="shared" si="17"/>
        <v>6641229291</v>
      </c>
      <c r="E19" s="43">
        <f t="shared" si="9"/>
        <v>5.5735352048105185</v>
      </c>
      <c r="F19" s="50"/>
      <c r="G19" s="50"/>
      <c r="H19" s="13"/>
      <c r="I19" s="13"/>
      <c r="J19" s="3">
        <v>86956521.739999995</v>
      </c>
      <c r="K19" s="3">
        <v>13043478.26</v>
      </c>
      <c r="L19" s="3"/>
      <c r="M19" s="3"/>
      <c r="N19" s="3"/>
      <c r="O19" s="51">
        <v>552873007</v>
      </c>
      <c r="P19" s="4"/>
      <c r="Q19" s="50"/>
      <c r="R19" s="51">
        <v>1176616181</v>
      </c>
      <c r="S19" s="52"/>
      <c r="T19" s="51"/>
      <c r="U19" s="52"/>
      <c r="V19" s="52"/>
      <c r="W19" s="3"/>
      <c r="X19" s="7"/>
      <c r="Y19" s="3"/>
      <c r="Z19" s="51">
        <v>717885754</v>
      </c>
      <c r="AA19" s="3"/>
      <c r="AB19" s="3"/>
      <c r="AC19" s="53"/>
      <c r="AD19" s="50"/>
      <c r="AE19" s="4"/>
      <c r="AF19" s="4"/>
      <c r="AG19" s="50"/>
      <c r="AH19" s="51">
        <v>172547510.19999999</v>
      </c>
      <c r="AI19" s="51"/>
      <c r="AJ19" s="53"/>
      <c r="AK19" s="50"/>
      <c r="AL19" s="53"/>
      <c r="AM19" s="51">
        <v>1545645855</v>
      </c>
      <c r="AN19" s="3"/>
      <c r="AO19" s="3"/>
      <c r="AP19" s="3"/>
      <c r="AQ19" s="3"/>
      <c r="AR19" s="51">
        <v>697709288</v>
      </c>
      <c r="AS19" s="51">
        <v>809952630</v>
      </c>
      <c r="AT19" s="3"/>
      <c r="AU19" s="50"/>
      <c r="AV19" s="68">
        <f t="shared" si="10"/>
        <v>5673230225.1999998</v>
      </c>
      <c r="AW19" s="69">
        <f t="shared" si="11"/>
        <v>13043478.26</v>
      </c>
      <c r="AX19" s="70">
        <f t="shared" si="12"/>
        <v>86956521.739999995</v>
      </c>
      <c r="AY19" s="71">
        <f t="shared" si="13"/>
        <v>0</v>
      </c>
      <c r="AZ19" s="35">
        <f t="shared" si="14"/>
        <v>5773230225.1999998</v>
      </c>
      <c r="BA19" s="1">
        <f t="shared" si="3"/>
        <v>12414459516.200001</v>
      </c>
      <c r="BB19" s="35">
        <f t="shared" si="15"/>
        <v>5.280792972168376</v>
      </c>
      <c r="BC19" s="35">
        <f t="shared" si="4"/>
        <v>96.32159477492543</v>
      </c>
      <c r="BD19" s="71">
        <f t="shared" si="5"/>
        <v>0</v>
      </c>
      <c r="BE19" s="69">
        <f t="shared" si="6"/>
        <v>0.22145560422254473</v>
      </c>
      <c r="BF19" s="70">
        <f t="shared" si="7"/>
        <v>1.4763706949301534</v>
      </c>
      <c r="BG19" s="35">
        <f t="shared" si="8"/>
        <v>86.930144589702891</v>
      </c>
      <c r="BH19" s="81">
        <f t="shared" si="16"/>
        <v>9</v>
      </c>
      <c r="BI19" s="11">
        <v>1963121</v>
      </c>
      <c r="BJ19" s="47">
        <v>0</v>
      </c>
    </row>
    <row r="20" spans="1:62" x14ac:dyDescent="0.2">
      <c r="A20" s="49" t="s">
        <v>7</v>
      </c>
      <c r="B20" s="41">
        <v>3565164403</v>
      </c>
      <c r="C20" s="42">
        <v>668999387</v>
      </c>
      <c r="D20" s="42">
        <f t="shared" si="17"/>
        <v>4234163790</v>
      </c>
      <c r="E20" s="43">
        <f t="shared" si="9"/>
        <v>3.5534476995817568</v>
      </c>
      <c r="F20" s="50"/>
      <c r="G20" s="50"/>
      <c r="H20" s="13"/>
      <c r="I20" s="13"/>
      <c r="J20" s="51">
        <v>104347826.09</v>
      </c>
      <c r="K20" s="3">
        <v>15652173.91</v>
      </c>
      <c r="L20" s="3"/>
      <c r="M20" s="3"/>
      <c r="N20" s="3"/>
      <c r="O20" s="51">
        <v>331206346</v>
      </c>
      <c r="P20" s="4"/>
      <c r="Q20" s="50"/>
      <c r="R20" s="51">
        <v>712209290</v>
      </c>
      <c r="S20" s="52"/>
      <c r="T20" s="51"/>
      <c r="U20" s="52"/>
      <c r="V20" s="52"/>
      <c r="W20" s="56"/>
      <c r="X20" s="51">
        <v>92228260.870000005</v>
      </c>
      <c r="Y20" s="51">
        <v>7771739.1299999999</v>
      </c>
      <c r="Z20" s="51">
        <v>434538392</v>
      </c>
      <c r="AA20" s="3"/>
      <c r="AB20" s="3"/>
      <c r="AC20" s="53"/>
      <c r="AD20" s="50"/>
      <c r="AE20" s="4"/>
      <c r="AF20" s="4"/>
      <c r="AG20" s="50"/>
      <c r="AH20" s="51">
        <v>130352590.12</v>
      </c>
      <c r="AI20" s="51">
        <v>30000000</v>
      </c>
      <c r="AJ20" s="53"/>
      <c r="AK20" s="50"/>
      <c r="AL20" s="53"/>
      <c r="AM20" s="51">
        <v>935584055</v>
      </c>
      <c r="AN20" s="3"/>
      <c r="AO20" s="3"/>
      <c r="AP20" s="3"/>
      <c r="AQ20" s="3"/>
      <c r="AR20" s="51">
        <v>422325517</v>
      </c>
      <c r="AS20" s="51">
        <v>490266747</v>
      </c>
      <c r="AT20" s="3"/>
      <c r="AU20" s="50"/>
      <c r="AV20" s="68">
        <f t="shared" si="10"/>
        <v>3456482937.1199999</v>
      </c>
      <c r="AW20" s="69">
        <f t="shared" si="11"/>
        <v>23423913.039999999</v>
      </c>
      <c r="AX20" s="70">
        <f t="shared" si="12"/>
        <v>226576086.96000001</v>
      </c>
      <c r="AY20" s="71">
        <f t="shared" si="13"/>
        <v>0</v>
      </c>
      <c r="AZ20" s="35">
        <f t="shared" si="14"/>
        <v>3706482937.1199999</v>
      </c>
      <c r="BA20" s="1">
        <f t="shared" si="3"/>
        <v>7940646727.1199999</v>
      </c>
      <c r="BB20" s="35">
        <f t="shared" si="15"/>
        <v>3.3777476479203621</v>
      </c>
      <c r="BC20" s="35">
        <f t="shared" si="4"/>
        <v>96.951572112956498</v>
      </c>
      <c r="BD20" s="71">
        <f t="shared" si="5"/>
        <v>0</v>
      </c>
      <c r="BE20" s="69">
        <f t="shared" si="6"/>
        <v>0.65702196006134639</v>
      </c>
      <c r="BF20" s="70">
        <f t="shared" si="7"/>
        <v>6.3552773827019502</v>
      </c>
      <c r="BG20" s="35">
        <f t="shared" si="8"/>
        <v>87.53754273450059</v>
      </c>
      <c r="BH20" s="81">
        <f t="shared" si="16"/>
        <v>12</v>
      </c>
      <c r="BI20" s="11">
        <v>972481</v>
      </c>
      <c r="BJ20" s="47">
        <v>1</v>
      </c>
    </row>
    <row r="21" spans="1:62" x14ac:dyDescent="0.2">
      <c r="A21" s="49" t="s">
        <v>19</v>
      </c>
      <c r="B21" s="41">
        <v>8696347492</v>
      </c>
      <c r="C21" s="42">
        <v>706013965</v>
      </c>
      <c r="D21" s="42">
        <f t="shared" si="17"/>
        <v>9402361457</v>
      </c>
      <c r="E21" s="43">
        <f t="shared" si="9"/>
        <v>7.8907669488177321</v>
      </c>
      <c r="F21" s="50"/>
      <c r="G21" s="50"/>
      <c r="H21" s="13"/>
      <c r="I21" s="13"/>
      <c r="J21" s="51">
        <v>591304347.83000004</v>
      </c>
      <c r="K21" s="51"/>
      <c r="L21" s="51"/>
      <c r="M21" s="51"/>
      <c r="N21" s="3"/>
      <c r="O21" s="51">
        <v>811805170</v>
      </c>
      <c r="P21" s="4"/>
      <c r="Q21" s="50"/>
      <c r="R21" s="51">
        <v>1737260551</v>
      </c>
      <c r="S21" s="52"/>
      <c r="T21" s="51"/>
      <c r="U21" s="52"/>
      <c r="V21" s="52"/>
      <c r="W21" s="3"/>
      <c r="X21" s="51">
        <v>1039692845.22</v>
      </c>
      <c r="Y21" s="3"/>
      <c r="Z21" s="51">
        <v>1059950238</v>
      </c>
      <c r="AA21" s="3"/>
      <c r="AB21" s="3"/>
      <c r="AC21" s="53"/>
      <c r="AD21" s="50"/>
      <c r="AE21" s="4"/>
      <c r="AF21" s="4"/>
      <c r="AG21" s="50"/>
      <c r="AH21" s="51">
        <v>342415100.25</v>
      </c>
      <c r="AI21" s="51"/>
      <c r="AJ21" s="53"/>
      <c r="AK21" s="50"/>
      <c r="AL21" s="53"/>
      <c r="AM21" s="51">
        <v>2282128714</v>
      </c>
      <c r="AN21" s="3"/>
      <c r="AO21" s="3"/>
      <c r="AP21" s="3"/>
      <c r="AQ21" s="3"/>
      <c r="AR21" s="51">
        <v>1030159913</v>
      </c>
      <c r="AS21" s="51">
        <v>1195885945</v>
      </c>
      <c r="AT21" s="3"/>
      <c r="AU21" s="50"/>
      <c r="AV21" s="68">
        <f t="shared" si="10"/>
        <v>8459605631.25</v>
      </c>
      <c r="AW21" s="69">
        <f t="shared" si="11"/>
        <v>0</v>
      </c>
      <c r="AX21" s="70">
        <f t="shared" si="12"/>
        <v>1630997193.0500002</v>
      </c>
      <c r="AY21" s="71">
        <f t="shared" si="13"/>
        <v>0</v>
      </c>
      <c r="AZ21" s="35">
        <f t="shared" si="14"/>
        <v>10090602824.299999</v>
      </c>
      <c r="BA21" s="1">
        <f t="shared" si="3"/>
        <v>19492964281.299999</v>
      </c>
      <c r="BB21" s="35">
        <f t="shared" si="15"/>
        <v>8.291807520826092</v>
      </c>
      <c r="BC21" s="35">
        <f t="shared" si="4"/>
        <v>97.277686281881159</v>
      </c>
      <c r="BD21" s="71">
        <f t="shared" si="5"/>
        <v>0</v>
      </c>
      <c r="BE21" s="69">
        <f t="shared" si="6"/>
        <v>0</v>
      </c>
      <c r="BF21" s="70">
        <f t="shared" si="7"/>
        <v>18.754968043197419</v>
      </c>
      <c r="BG21" s="35">
        <f t="shared" si="8"/>
        <v>107.31987778227361</v>
      </c>
      <c r="BH21" s="81">
        <f t="shared" si="16"/>
        <v>9</v>
      </c>
      <c r="BI21" s="11">
        <v>3159048</v>
      </c>
      <c r="BJ21" s="47">
        <v>0</v>
      </c>
    </row>
    <row r="22" spans="1:62" x14ac:dyDescent="0.2">
      <c r="A22" s="49" t="s">
        <v>8</v>
      </c>
      <c r="B22" s="41">
        <v>3557136395</v>
      </c>
      <c r="C22" s="42">
        <v>705487793</v>
      </c>
      <c r="D22" s="42">
        <f t="shared" si="17"/>
        <v>4262624188</v>
      </c>
      <c r="E22" s="43">
        <f t="shared" si="9"/>
        <v>3.5773325894485897</v>
      </c>
      <c r="F22" s="50"/>
      <c r="G22" s="50"/>
      <c r="H22" s="13"/>
      <c r="I22" s="13"/>
      <c r="J22" s="51">
        <v>260869565.22</v>
      </c>
      <c r="K22" s="51"/>
      <c r="L22" s="51"/>
      <c r="M22" s="51"/>
      <c r="N22" s="3"/>
      <c r="O22" s="51">
        <v>331323182</v>
      </c>
      <c r="P22" s="4"/>
      <c r="Q22" s="50"/>
      <c r="R22" s="51">
        <v>710605543</v>
      </c>
      <c r="S22" s="52"/>
      <c r="T22" s="51"/>
      <c r="U22" s="52"/>
      <c r="V22" s="52"/>
      <c r="W22" s="3"/>
      <c r="X22" s="51">
        <v>25000000</v>
      </c>
      <c r="Y22" s="3"/>
      <c r="Z22" s="51">
        <v>433559902</v>
      </c>
      <c r="AA22" s="3"/>
      <c r="AB22" s="3"/>
      <c r="AC22" s="53"/>
      <c r="AD22" s="50"/>
      <c r="AE22" s="4"/>
      <c r="AF22" s="4"/>
      <c r="AG22" s="50"/>
      <c r="AH22" s="51">
        <v>110721960.42</v>
      </c>
      <c r="AI22" s="51">
        <v>25000000</v>
      </c>
      <c r="AJ22" s="53"/>
      <c r="AK22" s="50"/>
      <c r="AL22" s="53"/>
      <c r="AM22" s="51">
        <v>933477315</v>
      </c>
      <c r="AN22" s="3"/>
      <c r="AO22" s="3"/>
      <c r="AP22" s="3"/>
      <c r="AQ22" s="3"/>
      <c r="AR22" s="51">
        <v>421374528</v>
      </c>
      <c r="AS22" s="51">
        <v>489162769</v>
      </c>
      <c r="AT22" s="3"/>
      <c r="AU22" s="50"/>
      <c r="AV22" s="68">
        <f t="shared" si="10"/>
        <v>3430225199.4200001</v>
      </c>
      <c r="AW22" s="69">
        <f t="shared" si="11"/>
        <v>0</v>
      </c>
      <c r="AX22" s="70">
        <f t="shared" si="12"/>
        <v>310869565.22000003</v>
      </c>
      <c r="AY22" s="71">
        <f t="shared" si="13"/>
        <v>0</v>
      </c>
      <c r="AZ22" s="35">
        <f t="shared" si="14"/>
        <v>3741094764.6400003</v>
      </c>
      <c r="BA22" s="1">
        <f t="shared" si="3"/>
        <v>8003718952.6400003</v>
      </c>
      <c r="BB22" s="35">
        <f t="shared" si="15"/>
        <v>3.4045769565044695</v>
      </c>
      <c r="BC22" s="35">
        <f t="shared" si="4"/>
        <v>96.432208903814058</v>
      </c>
      <c r="BD22" s="71">
        <f t="shared" si="5"/>
        <v>0</v>
      </c>
      <c r="BE22" s="69">
        <f t="shared" si="6"/>
        <v>0</v>
      </c>
      <c r="BF22" s="70">
        <f t="shared" si="7"/>
        <v>8.7393209227783917</v>
      </c>
      <c r="BG22" s="35">
        <f t="shared" si="8"/>
        <v>87.765062075418427</v>
      </c>
      <c r="BH22" s="81">
        <f t="shared" si="16"/>
        <v>10</v>
      </c>
      <c r="BI22" s="11">
        <v>969060</v>
      </c>
      <c r="BJ22" s="47">
        <v>1</v>
      </c>
    </row>
    <row r="23" spans="1:62" x14ac:dyDescent="0.2">
      <c r="A23" s="49" t="s">
        <v>9</v>
      </c>
      <c r="B23" s="41">
        <v>2583501651</v>
      </c>
      <c r="C23" s="42">
        <v>610608106</v>
      </c>
      <c r="D23" s="42">
        <f t="shared" si="17"/>
        <v>3194109757</v>
      </c>
      <c r="E23" s="43">
        <f t="shared" si="9"/>
        <v>2.6806005934464086</v>
      </c>
      <c r="F23" s="50"/>
      <c r="G23" s="50"/>
      <c r="H23" s="57"/>
      <c r="I23" s="55">
        <v>6600000</v>
      </c>
      <c r="J23" s="51">
        <v>378640776.69999999</v>
      </c>
      <c r="K23" s="51">
        <v>11359223.300000001</v>
      </c>
      <c r="L23" s="51"/>
      <c r="M23" s="51"/>
      <c r="N23" s="3"/>
      <c r="O23" s="51">
        <v>239160181</v>
      </c>
      <c r="P23" s="4"/>
      <c r="Q23" s="50"/>
      <c r="R23" s="51">
        <v>516103515</v>
      </c>
      <c r="S23" s="52"/>
      <c r="T23" s="51"/>
      <c r="U23" s="52"/>
      <c r="V23" s="52"/>
      <c r="W23" s="3"/>
      <c r="X23" s="51">
        <v>185000000</v>
      </c>
      <c r="Y23" s="3"/>
      <c r="Z23" s="51">
        <v>314888888</v>
      </c>
      <c r="AA23" s="3"/>
      <c r="AB23" s="3"/>
      <c r="AC23" s="53"/>
      <c r="AD23" s="50"/>
      <c r="AE23" s="4"/>
      <c r="AF23" s="4"/>
      <c r="AG23" s="50"/>
      <c r="AH23" s="51">
        <v>64818427.229999997</v>
      </c>
      <c r="AI23" s="51">
        <v>20000000</v>
      </c>
      <c r="AJ23" s="53"/>
      <c r="AK23" s="50"/>
      <c r="AL23" s="53"/>
      <c r="AM23" s="51">
        <v>677972369</v>
      </c>
      <c r="AN23" s="3"/>
      <c r="AO23" s="3"/>
      <c r="AP23" s="3"/>
      <c r="AQ23" s="51">
        <v>40000000</v>
      </c>
      <c r="AR23" s="51">
        <v>306038811</v>
      </c>
      <c r="AS23" s="51">
        <v>355272524</v>
      </c>
      <c r="AT23" s="51">
        <v>525405764.52999997</v>
      </c>
      <c r="AU23" s="52"/>
      <c r="AV23" s="68">
        <f t="shared" si="10"/>
        <v>2474254715.23</v>
      </c>
      <c r="AW23" s="69">
        <f t="shared" si="11"/>
        <v>17959223.300000001</v>
      </c>
      <c r="AX23" s="70">
        <f t="shared" si="12"/>
        <v>1149046541.23</v>
      </c>
      <c r="AY23" s="71">
        <f t="shared" si="13"/>
        <v>0</v>
      </c>
      <c r="AZ23" s="35">
        <f t="shared" si="14"/>
        <v>3641260479.7600002</v>
      </c>
      <c r="BA23" s="1">
        <f t="shared" si="3"/>
        <v>6835370236.7600002</v>
      </c>
      <c r="BB23" s="35">
        <f t="shared" si="15"/>
        <v>2.9075913503401507</v>
      </c>
      <c r="BC23" s="35">
        <f t="shared" si="4"/>
        <v>95.771361875162199</v>
      </c>
      <c r="BD23" s="71">
        <f t="shared" si="5"/>
        <v>0</v>
      </c>
      <c r="BE23" s="69">
        <f t="shared" si="6"/>
        <v>0.69515044796075498</v>
      </c>
      <c r="BF23" s="70">
        <f t="shared" si="7"/>
        <v>44.476323085964999</v>
      </c>
      <c r="BG23" s="35">
        <f t="shared" si="8"/>
        <v>113.99922847923601</v>
      </c>
      <c r="BH23" s="81">
        <f t="shared" si="16"/>
        <v>14</v>
      </c>
      <c r="BI23" s="11">
        <v>554162</v>
      </c>
      <c r="BJ23" s="47">
        <v>1</v>
      </c>
    </row>
    <row r="24" spans="1:62" x14ac:dyDescent="0.2">
      <c r="A24" s="49" t="s">
        <v>20</v>
      </c>
      <c r="B24" s="41">
        <v>3613093089</v>
      </c>
      <c r="C24" s="42">
        <v>719361141</v>
      </c>
      <c r="D24" s="42">
        <f t="shared" si="17"/>
        <v>4332454230</v>
      </c>
      <c r="E24" s="43">
        <f t="shared" si="9"/>
        <v>3.6359362274780476</v>
      </c>
      <c r="F24" s="50"/>
      <c r="G24" s="50"/>
      <c r="H24" s="13"/>
      <c r="I24" s="2"/>
      <c r="J24" s="7">
        <v>191304347.81999999</v>
      </c>
      <c r="K24" s="7">
        <v>28695652.18</v>
      </c>
      <c r="L24" s="7"/>
      <c r="M24" s="7"/>
      <c r="N24" s="3"/>
      <c r="O24" s="51">
        <v>336187496</v>
      </c>
      <c r="P24" s="4"/>
      <c r="Q24" s="50"/>
      <c r="R24" s="51">
        <v>721783956</v>
      </c>
      <c r="S24" s="52"/>
      <c r="T24" s="51"/>
      <c r="U24" s="52"/>
      <c r="V24" s="52"/>
      <c r="W24" s="3"/>
      <c r="X24" s="51">
        <v>251133540.37</v>
      </c>
      <c r="Y24" s="3">
        <v>28886459.629999999</v>
      </c>
      <c r="Z24" s="51">
        <v>440380158</v>
      </c>
      <c r="AA24" s="3"/>
      <c r="AB24" s="3"/>
      <c r="AC24" s="53"/>
      <c r="AD24" s="50"/>
      <c r="AE24" s="4"/>
      <c r="AF24" s="4"/>
      <c r="AG24" s="50"/>
      <c r="AH24" s="51">
        <v>176310685.47999999</v>
      </c>
      <c r="AI24" s="51">
        <v>20000000</v>
      </c>
      <c r="AJ24" s="53"/>
      <c r="AK24" s="50"/>
      <c r="AL24" s="6">
        <v>460000000</v>
      </c>
      <c r="AM24" s="51">
        <v>948161684</v>
      </c>
      <c r="AN24" s="3"/>
      <c r="AO24" s="3"/>
      <c r="AP24" s="3"/>
      <c r="AQ24" s="3"/>
      <c r="AR24" s="51">
        <v>428003098</v>
      </c>
      <c r="AS24" s="51">
        <v>496857704</v>
      </c>
      <c r="AT24" s="3"/>
      <c r="AU24" s="50"/>
      <c r="AV24" s="68">
        <f t="shared" si="10"/>
        <v>3547684781.48</v>
      </c>
      <c r="AW24" s="69">
        <f t="shared" si="11"/>
        <v>57582111.810000002</v>
      </c>
      <c r="AX24" s="70">
        <f t="shared" si="12"/>
        <v>922437888.19000006</v>
      </c>
      <c r="AY24" s="71">
        <f t="shared" si="13"/>
        <v>0</v>
      </c>
      <c r="AZ24" s="35">
        <f t="shared" si="14"/>
        <v>4527704781.4799995</v>
      </c>
      <c r="BA24" s="1">
        <f t="shared" si="3"/>
        <v>8860159011.4799995</v>
      </c>
      <c r="BB24" s="35">
        <f t="shared" si="15"/>
        <v>3.7688846122589506</v>
      </c>
      <c r="BC24" s="35">
        <f t="shared" si="4"/>
        <v>98.189686622823686</v>
      </c>
      <c r="BD24" s="71">
        <f t="shared" si="5"/>
        <v>0</v>
      </c>
      <c r="BE24" s="69">
        <f t="shared" si="6"/>
        <v>1.5937068431839678</v>
      </c>
      <c r="BF24" s="70">
        <f t="shared" si="7"/>
        <v>25.530421316803224</v>
      </c>
      <c r="BG24" s="35">
        <f t="shared" si="8"/>
        <v>104.50669623069508</v>
      </c>
      <c r="BH24" s="81">
        <f t="shared" si="16"/>
        <v>13</v>
      </c>
      <c r="BI24" s="11">
        <v>992905</v>
      </c>
      <c r="BJ24" s="47">
        <v>1</v>
      </c>
    </row>
    <row r="25" spans="1:62" x14ac:dyDescent="0.2">
      <c r="A25" s="49" t="s">
        <v>10</v>
      </c>
      <c r="B25" s="41">
        <v>3694403363</v>
      </c>
      <c r="C25" s="42">
        <v>706199844</v>
      </c>
      <c r="D25" s="42">
        <f t="shared" si="17"/>
        <v>4400603207</v>
      </c>
      <c r="E25" s="43">
        <f t="shared" si="9"/>
        <v>3.6931290611897301</v>
      </c>
      <c r="F25" s="50"/>
      <c r="G25" s="50"/>
      <c r="H25" s="13"/>
      <c r="I25" s="72"/>
      <c r="J25" s="7">
        <v>156521739.13999999</v>
      </c>
      <c r="K25" s="3">
        <v>11739130.43</v>
      </c>
      <c r="L25" s="4">
        <v>360892857.14999998</v>
      </c>
      <c r="M25" s="4">
        <v>24107142.850000001</v>
      </c>
      <c r="N25" s="3"/>
      <c r="O25" s="51">
        <v>343862960</v>
      </c>
      <c r="P25" s="4"/>
      <c r="Q25" s="50"/>
      <c r="R25" s="51">
        <v>738027227</v>
      </c>
      <c r="S25" s="52"/>
      <c r="T25" s="51"/>
      <c r="U25" s="52"/>
      <c r="V25" s="52"/>
      <c r="W25" s="3"/>
      <c r="X25" s="51">
        <v>25000000</v>
      </c>
      <c r="Y25" s="3"/>
      <c r="Z25" s="51">
        <v>450290622</v>
      </c>
      <c r="AA25" s="3"/>
      <c r="AB25" s="3"/>
      <c r="AC25" s="53"/>
      <c r="AD25" s="50"/>
      <c r="AE25" s="4"/>
      <c r="AF25" s="4"/>
      <c r="AG25" s="50"/>
      <c r="AH25" s="51">
        <v>167442246.15000001</v>
      </c>
      <c r="AI25" s="51">
        <v>25000000</v>
      </c>
      <c r="AJ25" s="53"/>
      <c r="AK25" s="50"/>
      <c r="AL25" s="53"/>
      <c r="AM25" s="51">
        <v>969499437</v>
      </c>
      <c r="AN25" s="3"/>
      <c r="AO25" s="3"/>
      <c r="AP25" s="3"/>
      <c r="AQ25" s="3"/>
      <c r="AR25" s="51">
        <v>437635025</v>
      </c>
      <c r="AS25" s="51">
        <v>508039158</v>
      </c>
      <c r="AT25" s="3"/>
      <c r="AU25" s="50"/>
      <c r="AV25" s="68">
        <f t="shared" si="10"/>
        <v>3614796675.1500001</v>
      </c>
      <c r="AW25" s="69">
        <f t="shared" si="11"/>
        <v>11739130.43</v>
      </c>
      <c r="AX25" s="70">
        <f t="shared" si="12"/>
        <v>567414596.28999996</v>
      </c>
      <c r="AY25" s="71">
        <f t="shared" si="13"/>
        <v>24107142.850000001</v>
      </c>
      <c r="AZ25" s="35">
        <f t="shared" si="14"/>
        <v>4218057544.7199998</v>
      </c>
      <c r="BA25" s="1">
        <f t="shared" si="3"/>
        <v>8618660751.7199993</v>
      </c>
      <c r="BB25" s="35">
        <f t="shared" si="15"/>
        <v>3.6661574406678459</v>
      </c>
      <c r="BC25" s="35">
        <f t="shared" si="4"/>
        <v>97.845208548496004</v>
      </c>
      <c r="BD25" s="71">
        <f t="shared" si="5"/>
        <v>3.4136431853983815</v>
      </c>
      <c r="BE25" s="69">
        <f t="shared" si="6"/>
        <v>0.31775443221953348</v>
      </c>
      <c r="BF25" s="70">
        <f t="shared" si="7"/>
        <v>15.358761362463602</v>
      </c>
      <c r="BG25" s="35">
        <f t="shared" si="8"/>
        <v>95.851803634792006</v>
      </c>
      <c r="BH25" s="81">
        <f t="shared" si="16"/>
        <v>13</v>
      </c>
      <c r="BI25" s="11">
        <v>1027554</v>
      </c>
      <c r="BJ25" s="47">
        <v>1</v>
      </c>
    </row>
    <row r="26" spans="1:62" x14ac:dyDescent="0.2">
      <c r="A26" s="49" t="s">
        <v>11</v>
      </c>
      <c r="B26" s="41">
        <v>4189943362</v>
      </c>
      <c r="C26" s="42">
        <v>689794310</v>
      </c>
      <c r="D26" s="42">
        <f t="shared" si="17"/>
        <v>4879737672</v>
      </c>
      <c r="E26" s="43">
        <f t="shared" si="9"/>
        <v>4.0952342576078848</v>
      </c>
      <c r="F26" s="50"/>
      <c r="G26" s="50"/>
      <c r="H26" s="13"/>
      <c r="I26" s="13"/>
      <c r="J26" s="51">
        <v>173913043.47999999</v>
      </c>
      <c r="K26" s="51">
        <v>26086956.52</v>
      </c>
      <c r="L26" s="51"/>
      <c r="M26" s="51"/>
      <c r="N26" s="3"/>
      <c r="O26" s="51">
        <v>392140064</v>
      </c>
      <c r="P26" s="4"/>
      <c r="Q26" s="50"/>
      <c r="R26" s="51">
        <v>837020752</v>
      </c>
      <c r="S26" s="52"/>
      <c r="T26" s="51"/>
      <c r="U26" s="52"/>
      <c r="V26" s="52"/>
      <c r="W26" s="3"/>
      <c r="X26" s="51">
        <v>40000000</v>
      </c>
      <c r="Y26" s="3"/>
      <c r="Z26" s="51">
        <v>510689283</v>
      </c>
      <c r="AA26" s="3"/>
      <c r="AB26" s="3"/>
      <c r="AC26" s="53"/>
      <c r="AD26" s="50"/>
      <c r="AE26" s="4"/>
      <c r="AF26" s="4"/>
      <c r="AG26" s="50"/>
      <c r="AH26" s="51">
        <v>100734695.98</v>
      </c>
      <c r="AI26" s="51">
        <v>40000000</v>
      </c>
      <c r="AJ26" s="53"/>
      <c r="AK26" s="50"/>
      <c r="AL26" s="53"/>
      <c r="AM26" s="51">
        <v>1099540935</v>
      </c>
      <c r="AN26" s="3"/>
      <c r="AO26" s="3"/>
      <c r="AP26" s="3"/>
      <c r="AQ26" s="3"/>
      <c r="AR26" s="51">
        <v>496336156</v>
      </c>
      <c r="AS26" s="51">
        <v>576183781</v>
      </c>
      <c r="AT26" s="3"/>
      <c r="AU26" s="50"/>
      <c r="AV26" s="68">
        <f t="shared" si="10"/>
        <v>4012645666.98</v>
      </c>
      <c r="AW26" s="69">
        <f t="shared" si="11"/>
        <v>26086956.52</v>
      </c>
      <c r="AX26" s="70">
        <f t="shared" si="12"/>
        <v>253913043.47999999</v>
      </c>
      <c r="AY26" s="71">
        <f t="shared" si="13"/>
        <v>0</v>
      </c>
      <c r="AZ26" s="35">
        <f t="shared" si="14"/>
        <v>4292645666.98</v>
      </c>
      <c r="BA26" s="1">
        <f t="shared" si="3"/>
        <v>9172383338.9799995</v>
      </c>
      <c r="BB26" s="35">
        <f t="shared" si="15"/>
        <v>3.9016968407937851</v>
      </c>
      <c r="BC26" s="35">
        <f t="shared" si="4"/>
        <v>95.768494232452582</v>
      </c>
      <c r="BD26" s="71">
        <f t="shared" si="5"/>
        <v>0</v>
      </c>
      <c r="BE26" s="69">
        <f t="shared" si="6"/>
        <v>0.62260881033837701</v>
      </c>
      <c r="BF26" s="70">
        <f t="shared" si="7"/>
        <v>6.0600590877390479</v>
      </c>
      <c r="BG26" s="35">
        <f t="shared" si="8"/>
        <v>87.968779379499395</v>
      </c>
      <c r="BH26" s="81">
        <f t="shared" si="16"/>
        <v>11</v>
      </c>
      <c r="BI26" s="11">
        <v>1238720</v>
      </c>
      <c r="BJ26" s="47">
        <v>1</v>
      </c>
    </row>
    <row r="27" spans="1:62" x14ac:dyDescent="0.2">
      <c r="A27" s="49" t="s">
        <v>12</v>
      </c>
      <c r="B27" s="41">
        <v>3191339894</v>
      </c>
      <c r="C27" s="42">
        <v>681829286</v>
      </c>
      <c r="D27" s="42">
        <f t="shared" si="17"/>
        <v>3873169180</v>
      </c>
      <c r="E27" s="43">
        <f t="shared" si="9"/>
        <v>3.2504893044682994</v>
      </c>
      <c r="F27" s="50"/>
      <c r="G27" s="50"/>
      <c r="H27" s="13"/>
      <c r="I27" s="13"/>
      <c r="J27" s="51">
        <v>34782608.700000003</v>
      </c>
      <c r="K27" s="3">
        <v>5217391.3</v>
      </c>
      <c r="L27" s="3"/>
      <c r="M27" s="3"/>
      <c r="N27" s="3"/>
      <c r="O27" s="51">
        <v>296803874</v>
      </c>
      <c r="P27" s="4"/>
      <c r="Q27" s="50"/>
      <c r="R27" s="51">
        <v>637530746</v>
      </c>
      <c r="S27" s="52"/>
      <c r="T27" s="51"/>
      <c r="U27" s="52"/>
      <c r="V27" s="52"/>
      <c r="W27" s="3"/>
      <c r="X27" s="51">
        <v>20000000</v>
      </c>
      <c r="Y27" s="3"/>
      <c r="Z27" s="51">
        <v>388974967</v>
      </c>
      <c r="AA27" s="3"/>
      <c r="AB27" s="3"/>
      <c r="AC27" s="53"/>
      <c r="AD27" s="50"/>
      <c r="AE27" s="51">
        <v>20000000</v>
      </c>
      <c r="AF27" s="51">
        <v>18000000</v>
      </c>
      <c r="AG27" s="50"/>
      <c r="AH27" s="51">
        <v>181722541.09</v>
      </c>
      <c r="AI27" s="51">
        <v>20000000</v>
      </c>
      <c r="AJ27" s="53"/>
      <c r="AK27" s="50"/>
      <c r="AL27" s="53"/>
      <c r="AM27" s="51">
        <v>837483600</v>
      </c>
      <c r="AN27" s="3"/>
      <c r="AO27" s="3"/>
      <c r="AP27" s="3"/>
      <c r="AQ27" s="3"/>
      <c r="AR27" s="51">
        <v>378042670</v>
      </c>
      <c r="AS27" s="51">
        <v>438859938</v>
      </c>
      <c r="AT27" s="3"/>
      <c r="AU27" s="50"/>
      <c r="AV27" s="68">
        <f t="shared" si="10"/>
        <v>3159418336.0900002</v>
      </c>
      <c r="AW27" s="69">
        <f t="shared" si="11"/>
        <v>25217391.300000001</v>
      </c>
      <c r="AX27" s="70">
        <f t="shared" si="12"/>
        <v>92782608.700000003</v>
      </c>
      <c r="AY27" s="71">
        <f t="shared" si="13"/>
        <v>0</v>
      </c>
      <c r="AZ27" s="35">
        <f t="shared" si="14"/>
        <v>3277418336.0900002</v>
      </c>
      <c r="BA27" s="1">
        <f t="shared" si="3"/>
        <v>7150587516.0900002</v>
      </c>
      <c r="BB27" s="35">
        <f t="shared" si="15"/>
        <v>3.0416767038925721</v>
      </c>
      <c r="BC27" s="35">
        <f t="shared" si="4"/>
        <v>98.999744340299983</v>
      </c>
      <c r="BD27" s="71">
        <f t="shared" si="5"/>
        <v>0</v>
      </c>
      <c r="BE27" s="69">
        <f t="shared" si="6"/>
        <v>0.79018193415909455</v>
      </c>
      <c r="BF27" s="70">
        <f t="shared" si="7"/>
        <v>2.9073245652849287</v>
      </c>
      <c r="BG27" s="35">
        <f t="shared" si="8"/>
        <v>84.618517389162946</v>
      </c>
      <c r="BH27" s="81">
        <f t="shared" si="16"/>
        <v>13</v>
      </c>
      <c r="BI27" s="11">
        <v>813182</v>
      </c>
      <c r="BJ27" s="47">
        <v>1</v>
      </c>
    </row>
    <row r="28" spans="1:62" x14ac:dyDescent="0.2">
      <c r="A28" s="49" t="s">
        <v>13</v>
      </c>
      <c r="B28" s="41">
        <v>2905264962</v>
      </c>
      <c r="C28" s="42">
        <v>672718700</v>
      </c>
      <c r="D28" s="42">
        <f t="shared" si="17"/>
        <v>3577983662</v>
      </c>
      <c r="E28" s="43">
        <f t="shared" si="9"/>
        <v>3.0027600356185111</v>
      </c>
      <c r="F28" s="50"/>
      <c r="G28" s="50"/>
      <c r="H28" s="13"/>
      <c r="I28" s="13"/>
      <c r="J28" s="7"/>
      <c r="K28" s="7"/>
      <c r="L28" s="7"/>
      <c r="M28" s="7"/>
      <c r="N28" s="3"/>
      <c r="O28" s="51">
        <v>270077311</v>
      </c>
      <c r="P28" s="4"/>
      <c r="Q28" s="50"/>
      <c r="R28" s="51">
        <v>580381846</v>
      </c>
      <c r="S28" s="52"/>
      <c r="T28" s="51"/>
      <c r="U28" s="52"/>
      <c r="V28" s="52"/>
      <c r="W28" s="3"/>
      <c r="X28" s="51">
        <v>20000000</v>
      </c>
      <c r="Y28" s="3"/>
      <c r="Z28" s="51">
        <v>354106858</v>
      </c>
      <c r="AA28" s="3"/>
      <c r="AB28" s="3"/>
      <c r="AC28" s="53"/>
      <c r="AD28" s="50"/>
      <c r="AE28" s="4"/>
      <c r="AF28" s="4"/>
      <c r="AG28" s="50"/>
      <c r="AH28" s="51">
        <v>59579900.119999997</v>
      </c>
      <c r="AI28" s="51">
        <v>20000000</v>
      </c>
      <c r="AJ28" s="53"/>
      <c r="AK28" s="50"/>
      <c r="AL28" s="53"/>
      <c r="AM28" s="51">
        <v>762410724</v>
      </c>
      <c r="AN28" s="3"/>
      <c r="AO28" s="3"/>
      <c r="AP28" s="3"/>
      <c r="AQ28" s="3"/>
      <c r="AR28" s="51">
        <v>344154543</v>
      </c>
      <c r="AS28" s="51">
        <v>399520090</v>
      </c>
      <c r="AT28" s="3"/>
      <c r="AU28" s="50"/>
      <c r="AV28" s="68">
        <f t="shared" si="10"/>
        <v>2770231272.1199999</v>
      </c>
      <c r="AW28" s="69">
        <f t="shared" si="11"/>
        <v>0</v>
      </c>
      <c r="AX28" s="70">
        <f t="shared" si="12"/>
        <v>40000000</v>
      </c>
      <c r="AY28" s="71">
        <f t="shared" si="13"/>
        <v>0</v>
      </c>
      <c r="AZ28" s="35">
        <f t="shared" si="14"/>
        <v>2810231272.1199999</v>
      </c>
      <c r="BA28" s="1">
        <f t="shared" si="3"/>
        <v>6388214934.1199999</v>
      </c>
      <c r="BB28" s="35">
        <f t="shared" si="15"/>
        <v>2.7173829424293783</v>
      </c>
      <c r="BC28" s="35">
        <f t="shared" si="4"/>
        <v>95.352104140372717</v>
      </c>
      <c r="BD28" s="71">
        <f t="shared" si="5"/>
        <v>0</v>
      </c>
      <c r="BE28" s="69">
        <f t="shared" si="6"/>
        <v>0</v>
      </c>
      <c r="BF28" s="70">
        <f t="shared" si="7"/>
        <v>1.3768107392333602</v>
      </c>
      <c r="BG28" s="35">
        <f t="shared" si="8"/>
        <v>78.542317058797124</v>
      </c>
      <c r="BH28" s="81">
        <f t="shared" si="16"/>
        <v>9</v>
      </c>
      <c r="BI28" s="11">
        <v>691276</v>
      </c>
      <c r="BJ28" s="47">
        <v>1</v>
      </c>
    </row>
    <row r="29" spans="1:62" x14ac:dyDescent="0.2">
      <c r="A29" s="49" t="s">
        <v>21</v>
      </c>
      <c r="B29" s="41">
        <v>2142913965</v>
      </c>
      <c r="C29" s="42">
        <v>698909951</v>
      </c>
      <c r="D29" s="42">
        <f t="shared" si="17"/>
        <v>2841823916</v>
      </c>
      <c r="E29" s="43">
        <f t="shared" si="9"/>
        <v>2.3849508799768513</v>
      </c>
      <c r="F29" s="50"/>
      <c r="G29" s="50"/>
      <c r="H29" s="13"/>
      <c r="I29" s="13"/>
      <c r="J29" s="51">
        <v>182608695.65000001</v>
      </c>
      <c r="K29" s="51"/>
      <c r="L29" s="51"/>
      <c r="M29" s="51"/>
      <c r="N29" s="3"/>
      <c r="O29" s="51">
        <v>196873181</v>
      </c>
      <c r="P29" s="4"/>
      <c r="Q29" s="50"/>
      <c r="R29" s="51">
        <v>428087758</v>
      </c>
      <c r="S29" s="52"/>
      <c r="T29" s="51"/>
      <c r="U29" s="52"/>
      <c r="V29" s="52"/>
      <c r="W29" s="3"/>
      <c r="X29" s="51">
        <v>20000000</v>
      </c>
      <c r="Y29" s="3"/>
      <c r="Z29" s="51">
        <v>261188064</v>
      </c>
      <c r="AA29" s="3"/>
      <c r="AB29" s="3"/>
      <c r="AC29" s="53"/>
      <c r="AD29" s="50"/>
      <c r="AE29" s="4"/>
      <c r="AF29" s="4"/>
      <c r="AG29" s="50"/>
      <c r="AH29" s="51">
        <v>39476821.119999997</v>
      </c>
      <c r="AI29" s="51">
        <v>20000000</v>
      </c>
      <c r="AJ29" s="53"/>
      <c r="AK29" s="50"/>
      <c r="AL29" s="53"/>
      <c r="AM29" s="51">
        <v>562351665</v>
      </c>
      <c r="AN29" s="3"/>
      <c r="AO29" s="3"/>
      <c r="AP29" s="3"/>
      <c r="AQ29" s="3"/>
      <c r="AR29" s="51">
        <v>253847269</v>
      </c>
      <c r="AS29" s="51">
        <v>294684716</v>
      </c>
      <c r="AT29" s="3"/>
      <c r="AU29" s="50"/>
      <c r="AV29" s="68">
        <f t="shared" si="10"/>
        <v>2036509474.1199999</v>
      </c>
      <c r="AW29" s="69">
        <f t="shared" si="11"/>
        <v>0</v>
      </c>
      <c r="AX29" s="70">
        <f t="shared" si="12"/>
        <v>222608695.65000001</v>
      </c>
      <c r="AY29" s="71">
        <f t="shared" si="13"/>
        <v>0</v>
      </c>
      <c r="AZ29" s="35">
        <f t="shared" si="14"/>
        <v>2259118169.77</v>
      </c>
      <c r="BA29" s="1">
        <f t="shared" si="3"/>
        <v>5100942085.7700005</v>
      </c>
      <c r="BB29" s="35">
        <f t="shared" si="15"/>
        <v>2.1698100576042951</v>
      </c>
      <c r="BC29" s="35">
        <f t="shared" si="4"/>
        <v>95.034588760076517</v>
      </c>
      <c r="BD29" s="71">
        <f t="shared" si="5"/>
        <v>0</v>
      </c>
      <c r="BE29" s="69">
        <f t="shared" si="6"/>
        <v>0</v>
      </c>
      <c r="BF29" s="70">
        <f t="shared" si="7"/>
        <v>10.388130334947908</v>
      </c>
      <c r="BG29" s="35">
        <f t="shared" si="8"/>
        <v>79.495360604530845</v>
      </c>
      <c r="BH29" s="81">
        <f t="shared" si="16"/>
        <v>10</v>
      </c>
      <c r="BI29" s="11">
        <v>366413</v>
      </c>
      <c r="BJ29" s="47">
        <v>1</v>
      </c>
    </row>
    <row r="30" spans="1:62" x14ac:dyDescent="0.2">
      <c r="A30" s="49" t="s">
        <v>14</v>
      </c>
      <c r="B30" s="41">
        <v>10864599574</v>
      </c>
      <c r="C30" s="42">
        <v>844823763</v>
      </c>
      <c r="D30" s="42">
        <f t="shared" si="17"/>
        <v>11709423337</v>
      </c>
      <c r="E30" s="43">
        <f>(D30/$D$6)*100</f>
        <v>9.8269281690426986</v>
      </c>
      <c r="F30" s="4">
        <v>1434574.08</v>
      </c>
      <c r="G30" s="50"/>
      <c r="H30" s="13"/>
      <c r="I30" s="13"/>
      <c r="J30" s="7"/>
      <c r="K30" s="7"/>
      <c r="L30" s="7"/>
      <c r="M30" s="7"/>
      <c r="N30" s="3"/>
      <c r="O30" s="51">
        <v>1011577213</v>
      </c>
      <c r="P30" s="4"/>
      <c r="Q30" s="50"/>
      <c r="R30" s="51">
        <v>2170410079</v>
      </c>
      <c r="S30" s="52"/>
      <c r="T30" s="51"/>
      <c r="U30" s="52"/>
      <c r="V30" s="52"/>
      <c r="W30" s="3"/>
      <c r="X30" s="51">
        <v>40000000</v>
      </c>
      <c r="Y30" s="3"/>
      <c r="Z30" s="51">
        <v>1324226626</v>
      </c>
      <c r="AA30" s="3"/>
      <c r="AB30" s="3"/>
      <c r="AC30" s="53"/>
      <c r="AD30" s="8">
        <v>80000000</v>
      </c>
      <c r="AE30" s="4"/>
      <c r="AF30" s="4"/>
      <c r="AG30" s="50"/>
      <c r="AH30" s="51">
        <v>324402354.60000002</v>
      </c>
      <c r="AI30" s="51">
        <v>40000000</v>
      </c>
      <c r="AJ30" s="53"/>
      <c r="AK30" s="50"/>
      <c r="AL30" s="53"/>
      <c r="AM30" s="51">
        <v>2851129704</v>
      </c>
      <c r="AN30" s="3"/>
      <c r="AO30" s="51">
        <v>92420042.980000004</v>
      </c>
      <c r="AP30" s="51">
        <v>189000000</v>
      </c>
      <c r="AQ30" s="3"/>
      <c r="AR30" s="51">
        <v>1287008708</v>
      </c>
      <c r="AS30" s="51">
        <v>1494055054</v>
      </c>
      <c r="AT30" s="3"/>
      <c r="AU30" s="50"/>
      <c r="AV30" s="68">
        <f t="shared" si="10"/>
        <v>10462809738.6</v>
      </c>
      <c r="AW30" s="69">
        <f t="shared" si="11"/>
        <v>172420042.98000002</v>
      </c>
      <c r="AX30" s="70">
        <f t="shared" si="12"/>
        <v>270434574.07999998</v>
      </c>
      <c r="AY30" s="71">
        <f t="shared" si="13"/>
        <v>0</v>
      </c>
      <c r="AZ30" s="35">
        <f t="shared" si="14"/>
        <v>10905664355.66</v>
      </c>
      <c r="BA30" s="1">
        <f t="shared" si="3"/>
        <v>22615087692.66</v>
      </c>
      <c r="BB30" s="35">
        <f t="shared" si="15"/>
        <v>9.6198788192533407</v>
      </c>
      <c r="BC30" s="35">
        <f t="shared" si="4"/>
        <v>96.301844051744709</v>
      </c>
      <c r="BD30" s="71">
        <f t="shared" si="5"/>
        <v>0</v>
      </c>
      <c r="BE30" s="69">
        <f t="shared" si="6"/>
        <v>1.5869893943686362</v>
      </c>
      <c r="BF30" s="70">
        <f t="shared" si="7"/>
        <v>2.4891352160568823</v>
      </c>
      <c r="BG30" s="35">
        <f t="shared" si="8"/>
        <v>93.13579364066338</v>
      </c>
      <c r="BH30" s="81">
        <f t="shared" si="16"/>
        <v>13</v>
      </c>
      <c r="BI30" s="11">
        <v>4083012</v>
      </c>
      <c r="BJ30" s="46">
        <v>1</v>
      </c>
    </row>
    <row r="31" spans="1:62" x14ac:dyDescent="0.2">
      <c r="A31" s="48" t="s">
        <v>46</v>
      </c>
      <c r="BJ31" s="63"/>
    </row>
    <row r="32" spans="1:62" x14ac:dyDescent="0.2">
      <c r="BJ32" s="63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1-2015</vt:lpstr>
    </vt:vector>
  </TitlesOfParts>
  <Company>RevolucionUnattended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Heredia Paredes</dc:creator>
  <cp:lastModifiedBy>Equipo</cp:lastModifiedBy>
  <dcterms:created xsi:type="dcterms:W3CDTF">2016-01-18T18:08:18Z</dcterms:created>
  <dcterms:modified xsi:type="dcterms:W3CDTF">2017-10-23T19:01:34Z</dcterms:modified>
</cp:coreProperties>
</file>